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3-BasicFunctions (3)" sheetId="5" r:id="rId1"/>
    <sheet name="3-BasicFunctions (5)" sheetId="7" r:id="rId2"/>
    <sheet name="3-BasicFunctions (6)" sheetId="8" r:id="rId3"/>
    <sheet name="3-BasicFunctions (7)" sheetId="9" r:id="rId4"/>
    <sheet name="3-BasicFunctions (4)" sheetId="6" r:id="rId5"/>
    <sheet name="3-BasicFunctions (2)" sheetId="4" r:id="rId6"/>
    <sheet name="Sheet1" sheetId="1" r:id="rId7"/>
    <sheet name="Sheet1 (2)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9" l="1"/>
  <c r="Y3" i="9"/>
  <c r="X2" i="9"/>
  <c r="E451" i="9"/>
  <c r="G451" i="9" s="1"/>
  <c r="E450" i="9"/>
  <c r="E449" i="9"/>
  <c r="G449" i="9" s="1"/>
  <c r="E448" i="9"/>
  <c r="E447" i="9"/>
  <c r="G447" i="9" s="1"/>
  <c r="E446" i="9"/>
  <c r="E445" i="9"/>
  <c r="G445" i="9" s="1"/>
  <c r="E444" i="9"/>
  <c r="E443" i="9"/>
  <c r="G443" i="9" s="1"/>
  <c r="E442" i="9"/>
  <c r="E441" i="9"/>
  <c r="G441" i="9" s="1"/>
  <c r="E440" i="9"/>
  <c r="E439" i="9"/>
  <c r="G439" i="9" s="1"/>
  <c r="E438" i="9"/>
  <c r="E437" i="9"/>
  <c r="G437" i="9" s="1"/>
  <c r="E436" i="9"/>
  <c r="E435" i="9"/>
  <c r="G435" i="9" s="1"/>
  <c r="E434" i="9"/>
  <c r="E433" i="9"/>
  <c r="G433" i="9" s="1"/>
  <c r="E432" i="9"/>
  <c r="E431" i="9"/>
  <c r="G431" i="9" s="1"/>
  <c r="E430" i="9"/>
  <c r="E429" i="9"/>
  <c r="G429" i="9" s="1"/>
  <c r="E428" i="9"/>
  <c r="E427" i="9"/>
  <c r="G427" i="9" s="1"/>
  <c r="E426" i="9"/>
  <c r="E425" i="9"/>
  <c r="G425" i="9" s="1"/>
  <c r="E424" i="9"/>
  <c r="E423" i="9"/>
  <c r="G423" i="9" s="1"/>
  <c r="E422" i="9"/>
  <c r="E421" i="9"/>
  <c r="G421" i="9" s="1"/>
  <c r="E420" i="9"/>
  <c r="E419" i="9"/>
  <c r="G419" i="9" s="1"/>
  <c r="E418" i="9"/>
  <c r="E417" i="9"/>
  <c r="G417" i="9" s="1"/>
  <c r="E416" i="9"/>
  <c r="E415" i="9"/>
  <c r="G415" i="9" s="1"/>
  <c r="E414" i="9"/>
  <c r="E413" i="9"/>
  <c r="G413" i="9" s="1"/>
  <c r="E412" i="9"/>
  <c r="E411" i="9"/>
  <c r="G411" i="9" s="1"/>
  <c r="E410" i="9"/>
  <c r="E409" i="9"/>
  <c r="G409" i="9" s="1"/>
  <c r="E408" i="9"/>
  <c r="E407" i="9"/>
  <c r="G407" i="9" s="1"/>
  <c r="E406" i="9"/>
  <c r="E405" i="9"/>
  <c r="G405" i="9" s="1"/>
  <c r="E404" i="9"/>
  <c r="E403" i="9"/>
  <c r="G403" i="9" s="1"/>
  <c r="E402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3" i="9"/>
  <c r="E382" i="9"/>
  <c r="E381" i="9"/>
  <c r="E380" i="9"/>
  <c r="F379" i="9"/>
  <c r="E379" i="9"/>
  <c r="G379" i="9" s="1"/>
  <c r="E378" i="9"/>
  <c r="F377" i="9"/>
  <c r="E377" i="9"/>
  <c r="G377" i="9" s="1"/>
  <c r="E376" i="9"/>
  <c r="F375" i="9"/>
  <c r="E375" i="9"/>
  <c r="G375" i="9" s="1"/>
  <c r="E374" i="9"/>
  <c r="F373" i="9"/>
  <c r="E373" i="9"/>
  <c r="G373" i="9" s="1"/>
  <c r="E372" i="9"/>
  <c r="F371" i="9"/>
  <c r="E371" i="9"/>
  <c r="G371" i="9" s="1"/>
  <c r="E370" i="9"/>
  <c r="F369" i="9"/>
  <c r="E369" i="9"/>
  <c r="G369" i="9" s="1"/>
  <c r="E368" i="9"/>
  <c r="F367" i="9"/>
  <c r="E367" i="9"/>
  <c r="G367" i="9" s="1"/>
  <c r="F366" i="9"/>
  <c r="E366" i="9"/>
  <c r="G366" i="9" s="1"/>
  <c r="F365" i="9"/>
  <c r="E365" i="9"/>
  <c r="G365" i="9" s="1"/>
  <c r="F364" i="9"/>
  <c r="E364" i="9"/>
  <c r="G364" i="9" s="1"/>
  <c r="F363" i="9"/>
  <c r="E363" i="9"/>
  <c r="G363" i="9" s="1"/>
  <c r="F362" i="9"/>
  <c r="E362" i="9"/>
  <c r="G362" i="9" s="1"/>
  <c r="F361" i="9"/>
  <c r="E361" i="9"/>
  <c r="G361" i="9" s="1"/>
  <c r="F360" i="9"/>
  <c r="E360" i="9"/>
  <c r="G360" i="9" s="1"/>
  <c r="F359" i="9"/>
  <c r="E359" i="9"/>
  <c r="G359" i="9" s="1"/>
  <c r="F358" i="9"/>
  <c r="E358" i="9"/>
  <c r="G358" i="9" s="1"/>
  <c r="F357" i="9"/>
  <c r="E357" i="9"/>
  <c r="G357" i="9" s="1"/>
  <c r="F356" i="9"/>
  <c r="E356" i="9"/>
  <c r="G356" i="9" s="1"/>
  <c r="F355" i="9"/>
  <c r="E355" i="9"/>
  <c r="G355" i="9" s="1"/>
  <c r="F354" i="9"/>
  <c r="E354" i="9"/>
  <c r="G354" i="9" s="1"/>
  <c r="F353" i="9"/>
  <c r="E353" i="9"/>
  <c r="G353" i="9" s="1"/>
  <c r="F352" i="9"/>
  <c r="E352" i="9"/>
  <c r="G352" i="9" s="1"/>
  <c r="F351" i="9"/>
  <c r="E351" i="9"/>
  <c r="G351" i="9" s="1"/>
  <c r="F350" i="9"/>
  <c r="E350" i="9"/>
  <c r="G350" i="9" s="1"/>
  <c r="F349" i="9"/>
  <c r="E349" i="9"/>
  <c r="G349" i="9" s="1"/>
  <c r="F348" i="9"/>
  <c r="E348" i="9"/>
  <c r="G348" i="9" s="1"/>
  <c r="F347" i="9"/>
  <c r="E347" i="9"/>
  <c r="G347" i="9" s="1"/>
  <c r="F346" i="9"/>
  <c r="E346" i="9"/>
  <c r="G346" i="9" s="1"/>
  <c r="F345" i="9"/>
  <c r="E345" i="9"/>
  <c r="G345" i="9" s="1"/>
  <c r="F344" i="9"/>
  <c r="E344" i="9"/>
  <c r="G344" i="9" s="1"/>
  <c r="F343" i="9"/>
  <c r="E343" i="9"/>
  <c r="G343" i="9" s="1"/>
  <c r="F342" i="9"/>
  <c r="E342" i="9"/>
  <c r="G342" i="9" s="1"/>
  <c r="F341" i="9"/>
  <c r="E341" i="9"/>
  <c r="G341" i="9" s="1"/>
  <c r="F340" i="9"/>
  <c r="E340" i="9"/>
  <c r="G340" i="9" s="1"/>
  <c r="F339" i="9"/>
  <c r="E339" i="9"/>
  <c r="G339" i="9" s="1"/>
  <c r="F338" i="9"/>
  <c r="E338" i="9"/>
  <c r="G338" i="9" s="1"/>
  <c r="F337" i="9"/>
  <c r="E337" i="9"/>
  <c r="G337" i="9" s="1"/>
  <c r="F336" i="9"/>
  <c r="E336" i="9"/>
  <c r="G336" i="9" s="1"/>
  <c r="F335" i="9"/>
  <c r="E335" i="9"/>
  <c r="G335" i="9" s="1"/>
  <c r="F334" i="9"/>
  <c r="E334" i="9"/>
  <c r="G334" i="9" s="1"/>
  <c r="F333" i="9"/>
  <c r="E333" i="9"/>
  <c r="G333" i="9" s="1"/>
  <c r="F332" i="9"/>
  <c r="E332" i="9"/>
  <c r="G332" i="9" s="1"/>
  <c r="F331" i="9"/>
  <c r="E331" i="9"/>
  <c r="G331" i="9" s="1"/>
  <c r="F330" i="9"/>
  <c r="E330" i="9"/>
  <c r="G330" i="9" s="1"/>
  <c r="E329" i="9"/>
  <c r="G329" i="9" s="1"/>
  <c r="F328" i="9"/>
  <c r="E328" i="9"/>
  <c r="G328" i="9" s="1"/>
  <c r="F327" i="9"/>
  <c r="E327" i="9"/>
  <c r="G327" i="9" s="1"/>
  <c r="F326" i="9"/>
  <c r="E326" i="9"/>
  <c r="G326" i="9" s="1"/>
  <c r="E325" i="9"/>
  <c r="G325" i="9" s="1"/>
  <c r="F324" i="9"/>
  <c r="E324" i="9"/>
  <c r="G324" i="9" s="1"/>
  <c r="G323" i="9"/>
  <c r="F323" i="9"/>
  <c r="E323" i="9"/>
  <c r="G322" i="9"/>
  <c r="F322" i="9"/>
  <c r="E322" i="9"/>
  <c r="G321" i="9"/>
  <c r="F321" i="9"/>
  <c r="E321" i="9"/>
  <c r="G320" i="9"/>
  <c r="F320" i="9"/>
  <c r="E320" i="9"/>
  <c r="G319" i="9"/>
  <c r="F319" i="9"/>
  <c r="E319" i="9"/>
  <c r="G318" i="9"/>
  <c r="F318" i="9"/>
  <c r="E318" i="9"/>
  <c r="G317" i="9"/>
  <c r="F317" i="9"/>
  <c r="E317" i="9"/>
  <c r="G316" i="9"/>
  <c r="F316" i="9"/>
  <c r="E316" i="9"/>
  <c r="G315" i="9"/>
  <c r="F315" i="9"/>
  <c r="E315" i="9"/>
  <c r="G314" i="9"/>
  <c r="F314" i="9"/>
  <c r="E314" i="9"/>
  <c r="G313" i="9"/>
  <c r="F313" i="9"/>
  <c r="E313" i="9"/>
  <c r="G312" i="9"/>
  <c r="F312" i="9"/>
  <c r="E312" i="9"/>
  <c r="G311" i="9"/>
  <c r="F311" i="9"/>
  <c r="E311" i="9"/>
  <c r="G310" i="9"/>
  <c r="F310" i="9"/>
  <c r="E310" i="9"/>
  <c r="G309" i="9"/>
  <c r="F309" i="9"/>
  <c r="E309" i="9"/>
  <c r="G308" i="9"/>
  <c r="F308" i="9"/>
  <c r="E308" i="9"/>
  <c r="G307" i="9"/>
  <c r="F307" i="9"/>
  <c r="E307" i="9"/>
  <c r="G306" i="9"/>
  <c r="F306" i="9"/>
  <c r="E306" i="9"/>
  <c r="G305" i="9"/>
  <c r="F305" i="9"/>
  <c r="E305" i="9"/>
  <c r="G304" i="9"/>
  <c r="F304" i="9"/>
  <c r="E304" i="9"/>
  <c r="G303" i="9"/>
  <c r="F303" i="9"/>
  <c r="E303" i="9"/>
  <c r="G302" i="9"/>
  <c r="F302" i="9"/>
  <c r="E302" i="9"/>
  <c r="G301" i="9"/>
  <c r="F301" i="9"/>
  <c r="E301" i="9"/>
  <c r="G300" i="9"/>
  <c r="F300" i="9"/>
  <c r="E300" i="9"/>
  <c r="G299" i="9"/>
  <c r="F299" i="9"/>
  <c r="E299" i="9"/>
  <c r="G298" i="9"/>
  <c r="F298" i="9"/>
  <c r="E298" i="9"/>
  <c r="G297" i="9"/>
  <c r="F297" i="9"/>
  <c r="E297" i="9"/>
  <c r="G296" i="9"/>
  <c r="F296" i="9"/>
  <c r="E296" i="9"/>
  <c r="G295" i="9"/>
  <c r="F295" i="9"/>
  <c r="E295" i="9"/>
  <c r="G294" i="9"/>
  <c r="F294" i="9"/>
  <c r="E294" i="9"/>
  <c r="G293" i="9"/>
  <c r="F293" i="9"/>
  <c r="E293" i="9"/>
  <c r="G292" i="9"/>
  <c r="F292" i="9"/>
  <c r="E292" i="9"/>
  <c r="G291" i="9"/>
  <c r="F291" i="9"/>
  <c r="E291" i="9"/>
  <c r="G290" i="9"/>
  <c r="F290" i="9"/>
  <c r="E290" i="9"/>
  <c r="G289" i="9"/>
  <c r="F289" i="9"/>
  <c r="E289" i="9"/>
  <c r="G288" i="9"/>
  <c r="F288" i="9"/>
  <c r="E288" i="9"/>
  <c r="G287" i="9"/>
  <c r="F287" i="9"/>
  <c r="E287" i="9"/>
  <c r="G286" i="9"/>
  <c r="F286" i="9"/>
  <c r="E286" i="9"/>
  <c r="G285" i="9"/>
  <c r="F285" i="9"/>
  <c r="E285" i="9"/>
  <c r="G284" i="9"/>
  <c r="F284" i="9"/>
  <c r="E284" i="9"/>
  <c r="G283" i="9"/>
  <c r="F283" i="9"/>
  <c r="E283" i="9"/>
  <c r="G282" i="9"/>
  <c r="F282" i="9"/>
  <c r="E282" i="9"/>
  <c r="G281" i="9"/>
  <c r="F281" i="9"/>
  <c r="E281" i="9"/>
  <c r="G280" i="9"/>
  <c r="F280" i="9"/>
  <c r="E280" i="9"/>
  <c r="G279" i="9"/>
  <c r="F279" i="9"/>
  <c r="E279" i="9"/>
  <c r="G278" i="9"/>
  <c r="F278" i="9"/>
  <c r="E278" i="9"/>
  <c r="G277" i="9"/>
  <c r="F277" i="9"/>
  <c r="E277" i="9"/>
  <c r="G276" i="9"/>
  <c r="F276" i="9"/>
  <c r="E276" i="9"/>
  <c r="G275" i="9"/>
  <c r="F275" i="9"/>
  <c r="E275" i="9"/>
  <c r="G274" i="9"/>
  <c r="F274" i="9"/>
  <c r="E274" i="9"/>
  <c r="G273" i="9"/>
  <c r="F273" i="9"/>
  <c r="E273" i="9"/>
  <c r="G272" i="9"/>
  <c r="F272" i="9"/>
  <c r="E272" i="9"/>
  <c r="G271" i="9"/>
  <c r="F271" i="9"/>
  <c r="E271" i="9"/>
  <c r="G270" i="9"/>
  <c r="F270" i="9"/>
  <c r="E270" i="9"/>
  <c r="G269" i="9"/>
  <c r="F269" i="9"/>
  <c r="E269" i="9"/>
  <c r="G268" i="9"/>
  <c r="F268" i="9"/>
  <c r="E268" i="9"/>
  <c r="G267" i="9"/>
  <c r="F267" i="9"/>
  <c r="E267" i="9"/>
  <c r="G266" i="9"/>
  <c r="F266" i="9"/>
  <c r="E266" i="9"/>
  <c r="G265" i="9"/>
  <c r="F265" i="9"/>
  <c r="E265" i="9"/>
  <c r="G264" i="9"/>
  <c r="F264" i="9"/>
  <c r="E264" i="9"/>
  <c r="G263" i="9"/>
  <c r="F263" i="9"/>
  <c r="E263" i="9"/>
  <c r="G262" i="9"/>
  <c r="F262" i="9"/>
  <c r="E262" i="9"/>
  <c r="G261" i="9"/>
  <c r="F261" i="9"/>
  <c r="E261" i="9"/>
  <c r="G260" i="9"/>
  <c r="F260" i="9"/>
  <c r="E260" i="9"/>
  <c r="G259" i="9"/>
  <c r="F259" i="9"/>
  <c r="E259" i="9"/>
  <c r="G258" i="9"/>
  <c r="F258" i="9"/>
  <c r="E258" i="9"/>
  <c r="G257" i="9"/>
  <c r="F257" i="9"/>
  <c r="E257" i="9"/>
  <c r="G256" i="9"/>
  <c r="F256" i="9"/>
  <c r="E256" i="9"/>
  <c r="G255" i="9"/>
  <c r="F255" i="9"/>
  <c r="E255" i="9"/>
  <c r="G254" i="9"/>
  <c r="F254" i="9"/>
  <c r="E254" i="9"/>
  <c r="G253" i="9"/>
  <c r="F253" i="9"/>
  <c r="E253" i="9"/>
  <c r="G252" i="9"/>
  <c r="F252" i="9"/>
  <c r="E252" i="9"/>
  <c r="G251" i="9"/>
  <c r="F251" i="9"/>
  <c r="E251" i="9"/>
  <c r="G250" i="9"/>
  <c r="F250" i="9"/>
  <c r="E250" i="9"/>
  <c r="G249" i="9"/>
  <c r="F249" i="9"/>
  <c r="E249" i="9"/>
  <c r="G248" i="9"/>
  <c r="F248" i="9"/>
  <c r="E248" i="9"/>
  <c r="G247" i="9"/>
  <c r="F247" i="9"/>
  <c r="E247" i="9"/>
  <c r="G246" i="9"/>
  <c r="F246" i="9"/>
  <c r="E246" i="9"/>
  <c r="G245" i="9"/>
  <c r="F245" i="9"/>
  <c r="E245" i="9"/>
  <c r="G244" i="9"/>
  <c r="F244" i="9"/>
  <c r="E244" i="9"/>
  <c r="G243" i="9"/>
  <c r="F243" i="9"/>
  <c r="E243" i="9"/>
  <c r="G242" i="9"/>
  <c r="F242" i="9"/>
  <c r="E242" i="9"/>
  <c r="G241" i="9"/>
  <c r="F241" i="9"/>
  <c r="E241" i="9"/>
  <c r="G240" i="9"/>
  <c r="F240" i="9"/>
  <c r="E240" i="9"/>
  <c r="G239" i="9"/>
  <c r="F239" i="9"/>
  <c r="E239" i="9"/>
  <c r="G238" i="9"/>
  <c r="F238" i="9"/>
  <c r="E238" i="9"/>
  <c r="G237" i="9"/>
  <c r="F237" i="9"/>
  <c r="E237" i="9"/>
  <c r="G236" i="9"/>
  <c r="F236" i="9"/>
  <c r="E236" i="9"/>
  <c r="G235" i="9"/>
  <c r="F235" i="9"/>
  <c r="E235" i="9"/>
  <c r="G234" i="9"/>
  <c r="F234" i="9"/>
  <c r="E234" i="9"/>
  <c r="G233" i="9"/>
  <c r="F233" i="9"/>
  <c r="E233" i="9"/>
  <c r="G232" i="9"/>
  <c r="F232" i="9"/>
  <c r="E232" i="9"/>
  <c r="G231" i="9"/>
  <c r="F231" i="9"/>
  <c r="E231" i="9"/>
  <c r="G230" i="9"/>
  <c r="F230" i="9"/>
  <c r="E230" i="9"/>
  <c r="G229" i="9"/>
  <c r="F229" i="9"/>
  <c r="E229" i="9"/>
  <c r="G228" i="9"/>
  <c r="F228" i="9"/>
  <c r="E228" i="9"/>
  <c r="G227" i="9"/>
  <c r="F227" i="9"/>
  <c r="E227" i="9"/>
  <c r="G226" i="9"/>
  <c r="F226" i="9"/>
  <c r="E226" i="9"/>
  <c r="G225" i="9"/>
  <c r="F225" i="9"/>
  <c r="E225" i="9"/>
  <c r="G224" i="9"/>
  <c r="F224" i="9"/>
  <c r="E224" i="9"/>
  <c r="G223" i="9"/>
  <c r="F223" i="9"/>
  <c r="E223" i="9"/>
  <c r="G222" i="9"/>
  <c r="F222" i="9"/>
  <c r="E222" i="9"/>
  <c r="G221" i="9"/>
  <c r="F221" i="9"/>
  <c r="E221" i="9"/>
  <c r="G220" i="9"/>
  <c r="F220" i="9"/>
  <c r="E220" i="9"/>
  <c r="G219" i="9"/>
  <c r="F219" i="9"/>
  <c r="E219" i="9"/>
  <c r="G218" i="9"/>
  <c r="F218" i="9"/>
  <c r="E218" i="9"/>
  <c r="G217" i="9"/>
  <c r="F217" i="9"/>
  <c r="E217" i="9"/>
  <c r="G216" i="9"/>
  <c r="F216" i="9"/>
  <c r="E216" i="9"/>
  <c r="G215" i="9"/>
  <c r="F215" i="9"/>
  <c r="E215" i="9"/>
  <c r="G214" i="9"/>
  <c r="F214" i="9"/>
  <c r="E214" i="9"/>
  <c r="G213" i="9"/>
  <c r="F213" i="9"/>
  <c r="E213" i="9"/>
  <c r="G212" i="9"/>
  <c r="F212" i="9"/>
  <c r="E212" i="9"/>
  <c r="G211" i="9"/>
  <c r="F211" i="9"/>
  <c r="E211" i="9"/>
  <c r="G210" i="9"/>
  <c r="F210" i="9"/>
  <c r="E210" i="9"/>
  <c r="G209" i="9"/>
  <c r="F209" i="9"/>
  <c r="E209" i="9"/>
  <c r="G208" i="9"/>
  <c r="F208" i="9"/>
  <c r="E208" i="9"/>
  <c r="G207" i="9"/>
  <c r="F207" i="9"/>
  <c r="E207" i="9"/>
  <c r="G206" i="9"/>
  <c r="F206" i="9"/>
  <c r="E206" i="9"/>
  <c r="G205" i="9"/>
  <c r="F205" i="9"/>
  <c r="E205" i="9"/>
  <c r="G204" i="9"/>
  <c r="F204" i="9"/>
  <c r="E204" i="9"/>
  <c r="G203" i="9"/>
  <c r="F203" i="9"/>
  <c r="E203" i="9"/>
  <c r="G202" i="9"/>
  <c r="F202" i="9"/>
  <c r="E202" i="9"/>
  <c r="G201" i="9"/>
  <c r="F201" i="9"/>
  <c r="E201" i="9"/>
  <c r="G200" i="9"/>
  <c r="F200" i="9"/>
  <c r="E200" i="9"/>
  <c r="G199" i="9"/>
  <c r="F199" i="9"/>
  <c r="E199" i="9"/>
  <c r="G198" i="9"/>
  <c r="F198" i="9"/>
  <c r="E198" i="9"/>
  <c r="G197" i="9"/>
  <c r="F197" i="9"/>
  <c r="E197" i="9"/>
  <c r="G196" i="9"/>
  <c r="F196" i="9"/>
  <c r="E196" i="9"/>
  <c r="G195" i="9"/>
  <c r="F195" i="9"/>
  <c r="E195" i="9"/>
  <c r="G194" i="9"/>
  <c r="F194" i="9"/>
  <c r="E194" i="9"/>
  <c r="G193" i="9"/>
  <c r="F193" i="9"/>
  <c r="E193" i="9"/>
  <c r="G192" i="9"/>
  <c r="F192" i="9"/>
  <c r="E192" i="9"/>
  <c r="G191" i="9"/>
  <c r="F191" i="9"/>
  <c r="E191" i="9"/>
  <c r="G190" i="9"/>
  <c r="F190" i="9"/>
  <c r="E190" i="9"/>
  <c r="G189" i="9"/>
  <c r="F189" i="9"/>
  <c r="E189" i="9"/>
  <c r="G188" i="9"/>
  <c r="F188" i="9"/>
  <c r="E188" i="9"/>
  <c r="G187" i="9"/>
  <c r="F187" i="9"/>
  <c r="E187" i="9"/>
  <c r="G186" i="9"/>
  <c r="F186" i="9"/>
  <c r="E186" i="9"/>
  <c r="G185" i="9"/>
  <c r="F185" i="9"/>
  <c r="E185" i="9"/>
  <c r="G184" i="9"/>
  <c r="F184" i="9"/>
  <c r="E184" i="9"/>
  <c r="G183" i="9"/>
  <c r="F183" i="9"/>
  <c r="E183" i="9"/>
  <c r="G182" i="9"/>
  <c r="F182" i="9"/>
  <c r="E182" i="9"/>
  <c r="G181" i="9"/>
  <c r="F181" i="9"/>
  <c r="E181" i="9"/>
  <c r="G180" i="9"/>
  <c r="F180" i="9"/>
  <c r="E180" i="9"/>
  <c r="G179" i="9"/>
  <c r="F179" i="9"/>
  <c r="E179" i="9"/>
  <c r="G178" i="9"/>
  <c r="F178" i="9"/>
  <c r="E178" i="9"/>
  <c r="G177" i="9"/>
  <c r="F177" i="9"/>
  <c r="E177" i="9"/>
  <c r="G176" i="9"/>
  <c r="F176" i="9"/>
  <c r="E176" i="9"/>
  <c r="G175" i="9"/>
  <c r="F175" i="9"/>
  <c r="E175" i="9"/>
  <c r="G174" i="9"/>
  <c r="F174" i="9"/>
  <c r="E174" i="9"/>
  <c r="G173" i="9"/>
  <c r="F173" i="9"/>
  <c r="E173" i="9"/>
  <c r="G172" i="9"/>
  <c r="F172" i="9"/>
  <c r="E172" i="9"/>
  <c r="G171" i="9"/>
  <c r="F171" i="9"/>
  <c r="E171" i="9"/>
  <c r="G170" i="9"/>
  <c r="F170" i="9"/>
  <c r="E170" i="9"/>
  <c r="G169" i="9"/>
  <c r="F169" i="9"/>
  <c r="E169" i="9"/>
  <c r="G168" i="9"/>
  <c r="F168" i="9"/>
  <c r="E168" i="9"/>
  <c r="G167" i="9"/>
  <c r="F167" i="9"/>
  <c r="E167" i="9"/>
  <c r="G166" i="9"/>
  <c r="F166" i="9"/>
  <c r="E166" i="9"/>
  <c r="G165" i="9"/>
  <c r="F165" i="9"/>
  <c r="E165" i="9"/>
  <c r="G164" i="9"/>
  <c r="F164" i="9"/>
  <c r="E164" i="9"/>
  <c r="G163" i="9"/>
  <c r="F163" i="9"/>
  <c r="E163" i="9"/>
  <c r="G162" i="9"/>
  <c r="F162" i="9"/>
  <c r="E162" i="9"/>
  <c r="G161" i="9"/>
  <c r="F161" i="9"/>
  <c r="E161" i="9"/>
  <c r="G160" i="9"/>
  <c r="F160" i="9"/>
  <c r="E160" i="9"/>
  <c r="G159" i="9"/>
  <c r="F159" i="9"/>
  <c r="E159" i="9"/>
  <c r="G158" i="9"/>
  <c r="F158" i="9"/>
  <c r="E158" i="9"/>
  <c r="G157" i="9"/>
  <c r="F157" i="9"/>
  <c r="E157" i="9"/>
  <c r="G156" i="9"/>
  <c r="F156" i="9"/>
  <c r="E156" i="9"/>
  <c r="G155" i="9"/>
  <c r="F155" i="9"/>
  <c r="E155" i="9"/>
  <c r="G154" i="9"/>
  <c r="F154" i="9"/>
  <c r="E154" i="9"/>
  <c r="G153" i="9"/>
  <c r="F153" i="9"/>
  <c r="E153" i="9"/>
  <c r="G152" i="9"/>
  <c r="F152" i="9"/>
  <c r="E152" i="9"/>
  <c r="G151" i="9"/>
  <c r="F151" i="9"/>
  <c r="E151" i="9"/>
  <c r="G150" i="9"/>
  <c r="F150" i="9"/>
  <c r="E150" i="9"/>
  <c r="G149" i="9"/>
  <c r="F149" i="9"/>
  <c r="E149" i="9"/>
  <c r="G148" i="9"/>
  <c r="F148" i="9"/>
  <c r="E148" i="9"/>
  <c r="G147" i="9"/>
  <c r="F147" i="9"/>
  <c r="E147" i="9"/>
  <c r="G146" i="9"/>
  <c r="F146" i="9"/>
  <c r="E146" i="9"/>
  <c r="G145" i="9"/>
  <c r="F145" i="9"/>
  <c r="E145" i="9"/>
  <c r="G144" i="9"/>
  <c r="F144" i="9"/>
  <c r="E144" i="9"/>
  <c r="G143" i="9"/>
  <c r="F143" i="9"/>
  <c r="E143" i="9"/>
  <c r="G142" i="9"/>
  <c r="F142" i="9"/>
  <c r="E142" i="9"/>
  <c r="G141" i="9"/>
  <c r="F141" i="9"/>
  <c r="E141" i="9"/>
  <c r="G140" i="9"/>
  <c r="F140" i="9"/>
  <c r="E140" i="9"/>
  <c r="G139" i="9"/>
  <c r="F139" i="9"/>
  <c r="E139" i="9"/>
  <c r="G138" i="9"/>
  <c r="F138" i="9"/>
  <c r="E138" i="9"/>
  <c r="G137" i="9"/>
  <c r="F137" i="9"/>
  <c r="E137" i="9"/>
  <c r="G136" i="9"/>
  <c r="F136" i="9"/>
  <c r="E136" i="9"/>
  <c r="G135" i="9"/>
  <c r="F135" i="9"/>
  <c r="E135" i="9"/>
  <c r="G134" i="9"/>
  <c r="F134" i="9"/>
  <c r="E134" i="9"/>
  <c r="G133" i="9"/>
  <c r="F133" i="9"/>
  <c r="E133" i="9"/>
  <c r="G132" i="9"/>
  <c r="F132" i="9"/>
  <c r="E132" i="9"/>
  <c r="G131" i="9"/>
  <c r="F131" i="9"/>
  <c r="E131" i="9"/>
  <c r="G130" i="9"/>
  <c r="F130" i="9"/>
  <c r="E130" i="9"/>
  <c r="G129" i="9"/>
  <c r="F129" i="9"/>
  <c r="E129" i="9"/>
  <c r="G128" i="9"/>
  <c r="F128" i="9"/>
  <c r="E128" i="9"/>
  <c r="G127" i="9"/>
  <c r="F127" i="9"/>
  <c r="E127" i="9"/>
  <c r="G126" i="9"/>
  <c r="F126" i="9"/>
  <c r="E126" i="9"/>
  <c r="G125" i="9"/>
  <c r="F125" i="9"/>
  <c r="E125" i="9"/>
  <c r="G124" i="9"/>
  <c r="F124" i="9"/>
  <c r="E124" i="9"/>
  <c r="G123" i="9"/>
  <c r="F123" i="9"/>
  <c r="E123" i="9"/>
  <c r="G122" i="9"/>
  <c r="F122" i="9"/>
  <c r="E122" i="9"/>
  <c r="G121" i="9"/>
  <c r="F121" i="9"/>
  <c r="E121" i="9"/>
  <c r="G120" i="9"/>
  <c r="F120" i="9"/>
  <c r="E120" i="9"/>
  <c r="G119" i="9"/>
  <c r="F119" i="9"/>
  <c r="E119" i="9"/>
  <c r="G118" i="9"/>
  <c r="F118" i="9"/>
  <c r="E118" i="9"/>
  <c r="G117" i="9"/>
  <c r="F117" i="9"/>
  <c r="E117" i="9"/>
  <c r="G116" i="9"/>
  <c r="F116" i="9"/>
  <c r="E116" i="9"/>
  <c r="G115" i="9"/>
  <c r="F115" i="9"/>
  <c r="E115" i="9"/>
  <c r="G114" i="9"/>
  <c r="F114" i="9"/>
  <c r="E114" i="9"/>
  <c r="G113" i="9"/>
  <c r="F113" i="9"/>
  <c r="E113" i="9"/>
  <c r="G112" i="9"/>
  <c r="F112" i="9"/>
  <c r="E112" i="9"/>
  <c r="G111" i="9"/>
  <c r="F111" i="9"/>
  <c r="E111" i="9"/>
  <c r="G110" i="9"/>
  <c r="F110" i="9"/>
  <c r="E110" i="9"/>
  <c r="G109" i="9"/>
  <c r="F109" i="9"/>
  <c r="E109" i="9"/>
  <c r="G108" i="9"/>
  <c r="F108" i="9"/>
  <c r="E108" i="9"/>
  <c r="G107" i="9"/>
  <c r="F107" i="9"/>
  <c r="E107" i="9"/>
  <c r="G106" i="9"/>
  <c r="F106" i="9"/>
  <c r="E106" i="9"/>
  <c r="G105" i="9"/>
  <c r="F105" i="9"/>
  <c r="E105" i="9"/>
  <c r="G104" i="9"/>
  <c r="F104" i="9"/>
  <c r="E104" i="9"/>
  <c r="G103" i="9"/>
  <c r="F103" i="9"/>
  <c r="E103" i="9"/>
  <c r="G102" i="9"/>
  <c r="F102" i="9"/>
  <c r="E102" i="9"/>
  <c r="G101" i="9"/>
  <c r="F101" i="9"/>
  <c r="E101" i="9"/>
  <c r="G100" i="9"/>
  <c r="F100" i="9"/>
  <c r="E100" i="9"/>
  <c r="G99" i="9"/>
  <c r="F99" i="9"/>
  <c r="E99" i="9"/>
  <c r="G98" i="9"/>
  <c r="F98" i="9"/>
  <c r="E98" i="9"/>
  <c r="G97" i="9"/>
  <c r="F97" i="9"/>
  <c r="E97" i="9"/>
  <c r="G96" i="9"/>
  <c r="F96" i="9"/>
  <c r="E96" i="9"/>
  <c r="G95" i="9"/>
  <c r="F95" i="9"/>
  <c r="E95" i="9"/>
  <c r="G94" i="9"/>
  <c r="F94" i="9"/>
  <c r="E94" i="9"/>
  <c r="G93" i="9"/>
  <c r="F93" i="9"/>
  <c r="E93" i="9"/>
  <c r="G92" i="9"/>
  <c r="F92" i="9"/>
  <c r="E92" i="9"/>
  <c r="G91" i="9"/>
  <c r="F91" i="9"/>
  <c r="E91" i="9"/>
  <c r="G90" i="9"/>
  <c r="F90" i="9"/>
  <c r="E90" i="9"/>
  <c r="G89" i="9"/>
  <c r="F89" i="9"/>
  <c r="E89" i="9"/>
  <c r="G88" i="9"/>
  <c r="F88" i="9"/>
  <c r="E88" i="9"/>
  <c r="G87" i="9"/>
  <c r="F87" i="9"/>
  <c r="E87" i="9"/>
  <c r="G86" i="9"/>
  <c r="F86" i="9"/>
  <c r="E86" i="9"/>
  <c r="G85" i="9"/>
  <c r="F85" i="9"/>
  <c r="E85" i="9"/>
  <c r="G84" i="9"/>
  <c r="F84" i="9"/>
  <c r="E84" i="9"/>
  <c r="G83" i="9"/>
  <c r="F83" i="9"/>
  <c r="E83" i="9"/>
  <c r="G82" i="9"/>
  <c r="F82" i="9"/>
  <c r="E82" i="9"/>
  <c r="G81" i="9"/>
  <c r="F81" i="9"/>
  <c r="E81" i="9"/>
  <c r="G80" i="9"/>
  <c r="F80" i="9"/>
  <c r="E80" i="9"/>
  <c r="G79" i="9"/>
  <c r="F79" i="9"/>
  <c r="E79" i="9"/>
  <c r="G78" i="9"/>
  <c r="F78" i="9"/>
  <c r="E78" i="9"/>
  <c r="G77" i="9"/>
  <c r="F77" i="9"/>
  <c r="E77" i="9"/>
  <c r="G76" i="9"/>
  <c r="F76" i="9"/>
  <c r="E76" i="9"/>
  <c r="G75" i="9"/>
  <c r="F75" i="9"/>
  <c r="E75" i="9"/>
  <c r="G74" i="9"/>
  <c r="F74" i="9"/>
  <c r="E74" i="9"/>
  <c r="G73" i="9"/>
  <c r="F73" i="9"/>
  <c r="E73" i="9"/>
  <c r="G72" i="9"/>
  <c r="F72" i="9"/>
  <c r="E72" i="9"/>
  <c r="G71" i="9"/>
  <c r="F71" i="9"/>
  <c r="E71" i="9"/>
  <c r="G70" i="9"/>
  <c r="F70" i="9"/>
  <c r="E70" i="9"/>
  <c r="G69" i="9"/>
  <c r="F69" i="9"/>
  <c r="E69" i="9"/>
  <c r="G68" i="9"/>
  <c r="F68" i="9"/>
  <c r="E68" i="9"/>
  <c r="G67" i="9"/>
  <c r="F67" i="9"/>
  <c r="E67" i="9"/>
  <c r="G66" i="9"/>
  <c r="F66" i="9"/>
  <c r="E66" i="9"/>
  <c r="G65" i="9"/>
  <c r="F65" i="9"/>
  <c r="E65" i="9"/>
  <c r="G64" i="9"/>
  <c r="F64" i="9"/>
  <c r="E64" i="9"/>
  <c r="G63" i="9"/>
  <c r="F63" i="9"/>
  <c r="E63" i="9"/>
  <c r="G62" i="9"/>
  <c r="F62" i="9"/>
  <c r="E62" i="9"/>
  <c r="G61" i="9"/>
  <c r="F61" i="9"/>
  <c r="E61" i="9"/>
  <c r="G60" i="9"/>
  <c r="F60" i="9"/>
  <c r="E60" i="9"/>
  <c r="G59" i="9"/>
  <c r="F59" i="9"/>
  <c r="E59" i="9"/>
  <c r="G58" i="9"/>
  <c r="F58" i="9"/>
  <c r="E58" i="9"/>
  <c r="G57" i="9"/>
  <c r="F57" i="9"/>
  <c r="E57" i="9"/>
  <c r="G56" i="9"/>
  <c r="F56" i="9"/>
  <c r="E56" i="9"/>
  <c r="G55" i="9"/>
  <c r="F55" i="9"/>
  <c r="E55" i="9"/>
  <c r="G54" i="9"/>
  <c r="F54" i="9"/>
  <c r="E54" i="9"/>
  <c r="G53" i="9"/>
  <c r="F53" i="9"/>
  <c r="E53" i="9"/>
  <c r="G52" i="9"/>
  <c r="F52" i="9"/>
  <c r="E52" i="9"/>
  <c r="G51" i="9"/>
  <c r="F51" i="9"/>
  <c r="E51" i="9"/>
  <c r="G50" i="9"/>
  <c r="F50" i="9"/>
  <c r="E50" i="9"/>
  <c r="G49" i="9"/>
  <c r="F49" i="9"/>
  <c r="E49" i="9"/>
  <c r="G48" i="9"/>
  <c r="F48" i="9"/>
  <c r="E48" i="9"/>
  <c r="G47" i="9"/>
  <c r="F47" i="9"/>
  <c r="E47" i="9"/>
  <c r="G46" i="9"/>
  <c r="F46" i="9"/>
  <c r="E46" i="9"/>
  <c r="G45" i="9"/>
  <c r="F45" i="9"/>
  <c r="E45" i="9"/>
  <c r="G44" i="9"/>
  <c r="F44" i="9"/>
  <c r="E44" i="9"/>
  <c r="G43" i="9"/>
  <c r="F43" i="9"/>
  <c r="E43" i="9"/>
  <c r="G42" i="9"/>
  <c r="F42" i="9"/>
  <c r="E42" i="9"/>
  <c r="G41" i="9"/>
  <c r="F41" i="9"/>
  <c r="E41" i="9"/>
  <c r="G40" i="9"/>
  <c r="F40" i="9"/>
  <c r="E40" i="9"/>
  <c r="G39" i="9"/>
  <c r="F39" i="9"/>
  <c r="E39" i="9"/>
  <c r="G38" i="9"/>
  <c r="F38" i="9"/>
  <c r="E38" i="9"/>
  <c r="G37" i="9"/>
  <c r="F37" i="9"/>
  <c r="E37" i="9"/>
  <c r="G36" i="9"/>
  <c r="F36" i="9"/>
  <c r="E36" i="9"/>
  <c r="G35" i="9"/>
  <c r="F35" i="9"/>
  <c r="E35" i="9"/>
  <c r="G34" i="9"/>
  <c r="F34" i="9"/>
  <c r="E34" i="9"/>
  <c r="G33" i="9"/>
  <c r="F33" i="9"/>
  <c r="E33" i="9"/>
  <c r="G32" i="9"/>
  <c r="F32" i="9"/>
  <c r="E32" i="9"/>
  <c r="G31" i="9"/>
  <c r="F31" i="9"/>
  <c r="E31" i="9"/>
  <c r="G30" i="9"/>
  <c r="F30" i="9"/>
  <c r="E30" i="9"/>
  <c r="G29" i="9"/>
  <c r="F29" i="9"/>
  <c r="E29" i="9"/>
  <c r="G28" i="9"/>
  <c r="F28" i="9"/>
  <c r="E28" i="9"/>
  <c r="G27" i="9"/>
  <c r="F27" i="9"/>
  <c r="E27" i="9"/>
  <c r="G26" i="9"/>
  <c r="F26" i="9"/>
  <c r="E26" i="9"/>
  <c r="G25" i="9"/>
  <c r="F25" i="9"/>
  <c r="E25" i="9"/>
  <c r="G24" i="9"/>
  <c r="F24" i="9"/>
  <c r="E24" i="9"/>
  <c r="G23" i="9"/>
  <c r="F23" i="9"/>
  <c r="E23" i="9"/>
  <c r="G22" i="9"/>
  <c r="F22" i="9"/>
  <c r="E22" i="9"/>
  <c r="G21" i="9"/>
  <c r="F21" i="9"/>
  <c r="E21" i="9"/>
  <c r="G20" i="9"/>
  <c r="F20" i="9"/>
  <c r="E20" i="9"/>
  <c r="G19" i="9"/>
  <c r="F19" i="9"/>
  <c r="E19" i="9"/>
  <c r="G18" i="9"/>
  <c r="F18" i="9"/>
  <c r="E18" i="9"/>
  <c r="G17" i="9"/>
  <c r="F17" i="9"/>
  <c r="E17" i="9"/>
  <c r="G16" i="9"/>
  <c r="F16" i="9"/>
  <c r="E16" i="9"/>
  <c r="G15" i="9"/>
  <c r="F15" i="9"/>
  <c r="E15" i="9"/>
  <c r="G14" i="9"/>
  <c r="F14" i="9"/>
  <c r="E14" i="9"/>
  <c r="G13" i="9"/>
  <c r="F13" i="9"/>
  <c r="E13" i="9"/>
  <c r="G12" i="9"/>
  <c r="F12" i="9"/>
  <c r="E12" i="9"/>
  <c r="G11" i="9"/>
  <c r="F11" i="9"/>
  <c r="E11" i="9"/>
  <c r="G10" i="9"/>
  <c r="F10" i="9"/>
  <c r="E10" i="9"/>
  <c r="G9" i="9"/>
  <c r="F9" i="9"/>
  <c r="E9" i="9"/>
  <c r="G8" i="9"/>
  <c r="F8" i="9"/>
  <c r="E8" i="9"/>
  <c r="G7" i="9"/>
  <c r="F7" i="9"/>
  <c r="E7" i="9"/>
  <c r="AI6" i="9"/>
  <c r="F6" i="9"/>
  <c r="E6" i="9"/>
  <c r="G6" i="9" s="1"/>
  <c r="AI5" i="9"/>
  <c r="G5" i="9"/>
  <c r="E5" i="9"/>
  <c r="F5" i="9" s="1"/>
  <c r="AI4" i="9"/>
  <c r="E4" i="9"/>
  <c r="G4" i="9" s="1"/>
  <c r="E3" i="9"/>
  <c r="G3" i="9" s="1"/>
  <c r="E2" i="9"/>
  <c r="H451" i="9"/>
  <c r="H450" i="9"/>
  <c r="H449" i="9"/>
  <c r="H448" i="9"/>
  <c r="H447" i="9"/>
  <c r="H446" i="9"/>
  <c r="H445" i="9"/>
  <c r="H444" i="9"/>
  <c r="H443" i="9"/>
  <c r="H442" i="9"/>
  <c r="H441" i="9"/>
  <c r="H440" i="9"/>
  <c r="H439" i="9"/>
  <c r="H438" i="9"/>
  <c r="H437" i="9"/>
  <c r="H436" i="9"/>
  <c r="H435" i="9"/>
  <c r="H434" i="9"/>
  <c r="H433" i="9"/>
  <c r="H432" i="9"/>
  <c r="H431" i="9"/>
  <c r="H430" i="9"/>
  <c r="H429" i="9"/>
  <c r="H428" i="9"/>
  <c r="H427" i="9"/>
  <c r="H426" i="9"/>
  <c r="H425" i="9"/>
  <c r="H424" i="9"/>
  <c r="H423" i="9"/>
  <c r="H422" i="9"/>
  <c r="H421" i="9"/>
  <c r="H420" i="9"/>
  <c r="H419" i="9"/>
  <c r="H418" i="9"/>
  <c r="H417" i="9"/>
  <c r="H416" i="9"/>
  <c r="H415" i="9"/>
  <c r="H414" i="9"/>
  <c r="H413" i="9"/>
  <c r="H412" i="9"/>
  <c r="H411" i="9"/>
  <c r="H410" i="9"/>
  <c r="H409" i="9"/>
  <c r="H408" i="9"/>
  <c r="H407" i="9"/>
  <c r="H406" i="9"/>
  <c r="H405" i="9"/>
  <c r="H404" i="9"/>
  <c r="H403" i="9"/>
  <c r="H402" i="9"/>
  <c r="H401" i="9"/>
  <c r="H400" i="9"/>
  <c r="H399" i="9"/>
  <c r="H398" i="9"/>
  <c r="H397" i="9"/>
  <c r="H396" i="9"/>
  <c r="H395" i="9"/>
  <c r="H394" i="9"/>
  <c r="H393" i="9"/>
  <c r="H392" i="9"/>
  <c r="H391" i="9"/>
  <c r="H390" i="9"/>
  <c r="H389" i="9"/>
  <c r="H388" i="9"/>
  <c r="H387" i="9"/>
  <c r="H386" i="9"/>
  <c r="H385" i="9"/>
  <c r="H384" i="9"/>
  <c r="H383" i="9"/>
  <c r="H382" i="9"/>
  <c r="H381" i="9"/>
  <c r="H380" i="9"/>
  <c r="H379" i="9"/>
  <c r="H375" i="9"/>
  <c r="H371" i="9"/>
  <c r="H367" i="9"/>
  <c r="H377" i="9"/>
  <c r="H373" i="9"/>
  <c r="H369" i="9"/>
  <c r="H364" i="9"/>
  <c r="H360" i="9"/>
  <c r="H356" i="9"/>
  <c r="H352" i="9"/>
  <c r="H348" i="9"/>
  <c r="H344" i="9"/>
  <c r="H340" i="9"/>
  <c r="H336" i="9"/>
  <c r="H332" i="9"/>
  <c r="H328" i="9"/>
  <c r="H324" i="9"/>
  <c r="H365" i="9"/>
  <c r="H361" i="9"/>
  <c r="H357" i="9"/>
  <c r="H353" i="9"/>
  <c r="H349" i="9"/>
  <c r="H345" i="9"/>
  <c r="H341" i="9"/>
  <c r="H337" i="9"/>
  <c r="H333" i="9"/>
  <c r="H329" i="9"/>
  <c r="H325" i="9"/>
  <c r="H6" i="9"/>
  <c r="H4" i="9"/>
  <c r="H3" i="9"/>
  <c r="H2" i="9"/>
  <c r="H363" i="9"/>
  <c r="H359" i="9"/>
  <c r="H355" i="9"/>
  <c r="H351" i="9"/>
  <c r="H347" i="9"/>
  <c r="H343" i="9"/>
  <c r="H339" i="9"/>
  <c r="H335" i="9"/>
  <c r="H331" i="9"/>
  <c r="H327" i="9"/>
  <c r="H323" i="9"/>
  <c r="H322" i="9"/>
  <c r="H321" i="9"/>
  <c r="H320" i="9"/>
  <c r="H319" i="9"/>
  <c r="H318" i="9"/>
  <c r="H317" i="9"/>
  <c r="H316" i="9"/>
  <c r="H315" i="9"/>
  <c r="H314" i="9"/>
  <c r="H313" i="9"/>
  <c r="H312" i="9"/>
  <c r="H311" i="9"/>
  <c r="H310" i="9"/>
  <c r="H309" i="9"/>
  <c r="H308" i="9"/>
  <c r="H307" i="9"/>
  <c r="H306" i="9"/>
  <c r="H305" i="9"/>
  <c r="H304" i="9"/>
  <c r="H303" i="9"/>
  <c r="H302" i="9"/>
  <c r="H301" i="9"/>
  <c r="H300" i="9"/>
  <c r="H299" i="9"/>
  <c r="H298" i="9"/>
  <c r="H297" i="9"/>
  <c r="H296" i="9"/>
  <c r="H295" i="9"/>
  <c r="H294" i="9"/>
  <c r="H292" i="9"/>
  <c r="H291" i="9"/>
  <c r="H290" i="9"/>
  <c r="H289" i="9"/>
  <c r="H288" i="9"/>
  <c r="H287" i="9"/>
  <c r="H286" i="9"/>
  <c r="H285" i="9"/>
  <c r="H284" i="9"/>
  <c r="H283" i="9"/>
  <c r="H282" i="9"/>
  <c r="H281" i="9"/>
  <c r="H280" i="9"/>
  <c r="H279" i="9"/>
  <c r="H278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H262" i="9"/>
  <c r="H261" i="9"/>
  <c r="H259" i="9"/>
  <c r="H257" i="9"/>
  <c r="H255" i="9"/>
  <c r="H253" i="9"/>
  <c r="H251" i="9"/>
  <c r="H249" i="9"/>
  <c r="H247" i="9"/>
  <c r="H245" i="9"/>
  <c r="H243" i="9"/>
  <c r="H241" i="9"/>
  <c r="H239" i="9"/>
  <c r="H237" i="9"/>
  <c r="H235" i="9"/>
  <c r="H233" i="9"/>
  <c r="H231" i="9"/>
  <c r="H229" i="9"/>
  <c r="H227" i="9"/>
  <c r="H225" i="9"/>
  <c r="H223" i="9"/>
  <c r="H221" i="9"/>
  <c r="H219" i="9"/>
  <c r="H217" i="9"/>
  <c r="H215" i="9"/>
  <c r="H213" i="9"/>
  <c r="H211" i="9"/>
  <c r="H209" i="9"/>
  <c r="H207" i="9"/>
  <c r="H205" i="9"/>
  <c r="H203" i="9"/>
  <c r="H201" i="9"/>
  <c r="H199" i="9"/>
  <c r="H197" i="9"/>
  <c r="H195" i="9"/>
  <c r="H193" i="9"/>
  <c r="H191" i="9"/>
  <c r="H189" i="9"/>
  <c r="H187" i="9"/>
  <c r="H184" i="9"/>
  <c r="H182" i="9"/>
  <c r="H181" i="9"/>
  <c r="H179" i="9"/>
  <c r="H177" i="9"/>
  <c r="H175" i="9"/>
  <c r="H173" i="9"/>
  <c r="H171" i="9"/>
  <c r="H170" i="9"/>
  <c r="H168" i="9"/>
  <c r="H166" i="9"/>
  <c r="H164" i="9"/>
  <c r="H161" i="9"/>
  <c r="H159" i="9"/>
  <c r="H157" i="9"/>
  <c r="H155" i="9"/>
  <c r="H153" i="9"/>
  <c r="H151" i="9"/>
  <c r="H149" i="9"/>
  <c r="H147" i="9"/>
  <c r="H145" i="9"/>
  <c r="H143" i="9"/>
  <c r="H141" i="9"/>
  <c r="H139" i="9"/>
  <c r="H137" i="9"/>
  <c r="H136" i="9"/>
  <c r="H134" i="9"/>
  <c r="H132" i="9"/>
  <c r="H130" i="9"/>
  <c r="H128" i="9"/>
  <c r="H126" i="9"/>
  <c r="H124" i="9"/>
  <c r="H122" i="9"/>
  <c r="H120" i="9"/>
  <c r="H118" i="9"/>
  <c r="H116" i="9"/>
  <c r="H115" i="9"/>
  <c r="H113" i="9"/>
  <c r="H111" i="9"/>
  <c r="H108" i="9"/>
  <c r="H106" i="9"/>
  <c r="H104" i="9"/>
  <c r="H102" i="9"/>
  <c r="H100" i="9"/>
  <c r="H98" i="9"/>
  <c r="H96" i="9"/>
  <c r="H94" i="9"/>
  <c r="H92" i="9"/>
  <c r="H90" i="9"/>
  <c r="H88" i="9"/>
  <c r="H86" i="9"/>
  <c r="H84" i="9"/>
  <c r="H82" i="9"/>
  <c r="H80" i="9"/>
  <c r="H78" i="9"/>
  <c r="H76" i="9"/>
  <c r="H74" i="9"/>
  <c r="H72" i="9"/>
  <c r="H70" i="9"/>
  <c r="H68" i="9"/>
  <c r="H66" i="9"/>
  <c r="H64" i="9"/>
  <c r="H63" i="9"/>
  <c r="H61" i="9"/>
  <c r="H59" i="9"/>
  <c r="H57" i="9"/>
  <c r="H378" i="9"/>
  <c r="H376" i="9"/>
  <c r="H374" i="9"/>
  <c r="H372" i="9"/>
  <c r="H370" i="9"/>
  <c r="H368" i="9"/>
  <c r="H366" i="9"/>
  <c r="H362" i="9"/>
  <c r="H358" i="9"/>
  <c r="H354" i="9"/>
  <c r="H350" i="9"/>
  <c r="H346" i="9"/>
  <c r="H342" i="9"/>
  <c r="H338" i="9"/>
  <c r="H334" i="9"/>
  <c r="H330" i="9"/>
  <c r="H326" i="9"/>
  <c r="H293" i="9"/>
  <c r="H263" i="9"/>
  <c r="H260" i="9"/>
  <c r="H258" i="9"/>
  <c r="H256" i="9"/>
  <c r="H254" i="9"/>
  <c r="H252" i="9"/>
  <c r="H250" i="9"/>
  <c r="H248" i="9"/>
  <c r="H246" i="9"/>
  <c r="H244" i="9"/>
  <c r="H242" i="9"/>
  <c r="H240" i="9"/>
  <c r="H238" i="9"/>
  <c r="H236" i="9"/>
  <c r="H234" i="9"/>
  <c r="H232" i="9"/>
  <c r="H230" i="9"/>
  <c r="H228" i="9"/>
  <c r="H226" i="9"/>
  <c r="H224" i="9"/>
  <c r="H222" i="9"/>
  <c r="H220" i="9"/>
  <c r="H218" i="9"/>
  <c r="H216" i="9"/>
  <c r="H214" i="9"/>
  <c r="H212" i="9"/>
  <c r="H210" i="9"/>
  <c r="H208" i="9"/>
  <c r="H206" i="9"/>
  <c r="H204" i="9"/>
  <c r="H202" i="9"/>
  <c r="H200" i="9"/>
  <c r="H198" i="9"/>
  <c r="H196" i="9"/>
  <c r="H194" i="9"/>
  <c r="H192" i="9"/>
  <c r="H190" i="9"/>
  <c r="H188" i="9"/>
  <c r="H186" i="9"/>
  <c r="H185" i="9"/>
  <c r="H183" i="9"/>
  <c r="H180" i="9"/>
  <c r="H178" i="9"/>
  <c r="H176" i="9"/>
  <c r="H174" i="9"/>
  <c r="H172" i="9"/>
  <c r="H169" i="9"/>
  <c r="H167" i="9"/>
  <c r="H165" i="9"/>
  <c r="H163" i="9"/>
  <c r="H162" i="9"/>
  <c r="H160" i="9"/>
  <c r="H158" i="9"/>
  <c r="H156" i="9"/>
  <c r="H154" i="9"/>
  <c r="H152" i="9"/>
  <c r="H150" i="9"/>
  <c r="H148" i="9"/>
  <c r="H146" i="9"/>
  <c r="H144" i="9"/>
  <c r="H142" i="9"/>
  <c r="H140" i="9"/>
  <c r="H138" i="9"/>
  <c r="H135" i="9"/>
  <c r="H133" i="9"/>
  <c r="H131" i="9"/>
  <c r="H129" i="9"/>
  <c r="H127" i="9"/>
  <c r="H125" i="9"/>
  <c r="H123" i="9"/>
  <c r="H121" i="9"/>
  <c r="H119" i="9"/>
  <c r="H117" i="9"/>
  <c r="H114" i="9"/>
  <c r="H112" i="9"/>
  <c r="H110" i="9"/>
  <c r="H109" i="9"/>
  <c r="H107" i="9"/>
  <c r="H105" i="9"/>
  <c r="H103" i="9"/>
  <c r="H101" i="9"/>
  <c r="H99" i="9"/>
  <c r="H97" i="9"/>
  <c r="H95" i="9"/>
  <c r="H93" i="9"/>
  <c r="H91" i="9"/>
  <c r="H89" i="9"/>
  <c r="H87" i="9"/>
  <c r="H85" i="9"/>
  <c r="H83" i="9"/>
  <c r="H81" i="9"/>
  <c r="H79" i="9"/>
  <c r="H77" i="9"/>
  <c r="H75" i="9"/>
  <c r="H73" i="9"/>
  <c r="H71" i="9"/>
  <c r="H69" i="9"/>
  <c r="H67" i="9"/>
  <c r="H65" i="9"/>
  <c r="H62" i="9"/>
  <c r="H60" i="9"/>
  <c r="H58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AJ6" i="9"/>
  <c r="AJ5" i="9"/>
  <c r="AJ4" i="9"/>
  <c r="H5" i="9"/>
  <c r="Y2" i="9"/>
  <c r="AI3" i="9" l="1"/>
  <c r="AI2" i="9"/>
  <c r="G2" i="9"/>
  <c r="F2" i="9"/>
  <c r="F3" i="9"/>
  <c r="F4" i="9"/>
  <c r="F325" i="9"/>
  <c r="F329" i="9"/>
  <c r="G381" i="9"/>
  <c r="F381" i="9"/>
  <c r="G385" i="9"/>
  <c r="F385" i="9"/>
  <c r="G389" i="9"/>
  <c r="F389" i="9"/>
  <c r="G393" i="9"/>
  <c r="F393" i="9"/>
  <c r="G397" i="9"/>
  <c r="F397" i="9"/>
  <c r="G401" i="9"/>
  <c r="F401" i="9"/>
  <c r="G368" i="9"/>
  <c r="F368" i="9"/>
  <c r="G370" i="9"/>
  <c r="F370" i="9"/>
  <c r="G372" i="9"/>
  <c r="F372" i="9"/>
  <c r="G374" i="9"/>
  <c r="F374" i="9"/>
  <c r="G376" i="9"/>
  <c r="F376" i="9"/>
  <c r="G378" i="9"/>
  <c r="F378" i="9"/>
  <c r="G380" i="9"/>
  <c r="F380" i="9"/>
  <c r="G384" i="9"/>
  <c r="F384" i="9"/>
  <c r="G388" i="9"/>
  <c r="F388" i="9"/>
  <c r="G392" i="9"/>
  <c r="F392" i="9"/>
  <c r="G396" i="9"/>
  <c r="F396" i="9"/>
  <c r="G400" i="9"/>
  <c r="F400" i="9"/>
  <c r="G404" i="9"/>
  <c r="F404" i="9"/>
  <c r="G408" i="9"/>
  <c r="F408" i="9"/>
  <c r="G412" i="9"/>
  <c r="F412" i="9"/>
  <c r="G416" i="9"/>
  <c r="F416" i="9"/>
  <c r="G420" i="9"/>
  <c r="F420" i="9"/>
  <c r="G424" i="9"/>
  <c r="F424" i="9"/>
  <c r="G428" i="9"/>
  <c r="F428" i="9"/>
  <c r="G432" i="9"/>
  <c r="F432" i="9"/>
  <c r="G436" i="9"/>
  <c r="F436" i="9"/>
  <c r="G440" i="9"/>
  <c r="F440" i="9"/>
  <c r="G444" i="9"/>
  <c r="F444" i="9"/>
  <c r="G448" i="9"/>
  <c r="F448" i="9"/>
  <c r="G382" i="9"/>
  <c r="F382" i="9"/>
  <c r="G386" i="9"/>
  <c r="F386" i="9"/>
  <c r="G390" i="9"/>
  <c r="F390" i="9"/>
  <c r="G394" i="9"/>
  <c r="F394" i="9"/>
  <c r="G398" i="9"/>
  <c r="F398" i="9"/>
  <c r="G402" i="9"/>
  <c r="F402" i="9"/>
  <c r="G406" i="9"/>
  <c r="F406" i="9"/>
  <c r="G410" i="9"/>
  <c r="F410" i="9"/>
  <c r="G414" i="9"/>
  <c r="F414" i="9"/>
  <c r="G418" i="9"/>
  <c r="F418" i="9"/>
  <c r="G422" i="9"/>
  <c r="F422" i="9"/>
  <c r="G426" i="9"/>
  <c r="F426" i="9"/>
  <c r="G430" i="9"/>
  <c r="F430" i="9"/>
  <c r="G434" i="9"/>
  <c r="F434" i="9"/>
  <c r="G438" i="9"/>
  <c r="F438" i="9"/>
  <c r="G442" i="9"/>
  <c r="F442" i="9"/>
  <c r="G446" i="9"/>
  <c r="F446" i="9"/>
  <c r="G450" i="9"/>
  <c r="F450" i="9"/>
  <c r="G383" i="9"/>
  <c r="F383" i="9"/>
  <c r="G387" i="9"/>
  <c r="F387" i="9"/>
  <c r="G391" i="9"/>
  <c r="F391" i="9"/>
  <c r="G395" i="9"/>
  <c r="F395" i="9"/>
  <c r="G399" i="9"/>
  <c r="F399" i="9"/>
  <c r="F403" i="9"/>
  <c r="F405" i="9"/>
  <c r="F407" i="9"/>
  <c r="F409" i="9"/>
  <c r="F411" i="9"/>
  <c r="F413" i="9"/>
  <c r="F415" i="9"/>
  <c r="F417" i="9"/>
  <c r="F419" i="9"/>
  <c r="F421" i="9"/>
  <c r="F423" i="9"/>
  <c r="F425" i="9"/>
  <c r="F427" i="9"/>
  <c r="F429" i="9"/>
  <c r="F431" i="9"/>
  <c r="F433" i="9"/>
  <c r="F435" i="9"/>
  <c r="F437" i="9"/>
  <c r="F439" i="9"/>
  <c r="F441" i="9"/>
  <c r="F443" i="9"/>
  <c r="F445" i="9"/>
  <c r="F447" i="9"/>
  <c r="F449" i="9"/>
  <c r="F451" i="9"/>
  <c r="X3" i="8"/>
  <c r="X2" i="8"/>
  <c r="E451" i="8"/>
  <c r="G451" i="8" s="1"/>
  <c r="E450" i="8"/>
  <c r="E449" i="8"/>
  <c r="G449" i="8" s="1"/>
  <c r="E448" i="8"/>
  <c r="E447" i="8"/>
  <c r="G447" i="8" s="1"/>
  <c r="E446" i="8"/>
  <c r="E445" i="8"/>
  <c r="G445" i="8" s="1"/>
  <c r="E444" i="8"/>
  <c r="E443" i="8"/>
  <c r="G443" i="8" s="1"/>
  <c r="E442" i="8"/>
  <c r="E441" i="8"/>
  <c r="G441" i="8" s="1"/>
  <c r="E440" i="8"/>
  <c r="E439" i="8"/>
  <c r="G439" i="8" s="1"/>
  <c r="E438" i="8"/>
  <c r="E437" i="8"/>
  <c r="G437" i="8" s="1"/>
  <c r="E436" i="8"/>
  <c r="E435" i="8"/>
  <c r="G435" i="8" s="1"/>
  <c r="E434" i="8"/>
  <c r="E433" i="8"/>
  <c r="G433" i="8" s="1"/>
  <c r="E432" i="8"/>
  <c r="E431" i="8"/>
  <c r="G431" i="8" s="1"/>
  <c r="E430" i="8"/>
  <c r="E429" i="8"/>
  <c r="G429" i="8" s="1"/>
  <c r="E428" i="8"/>
  <c r="E427" i="8"/>
  <c r="G427" i="8" s="1"/>
  <c r="E426" i="8"/>
  <c r="E425" i="8"/>
  <c r="G425" i="8" s="1"/>
  <c r="E424" i="8"/>
  <c r="E423" i="8"/>
  <c r="G423" i="8" s="1"/>
  <c r="E422" i="8"/>
  <c r="E421" i="8"/>
  <c r="G421" i="8" s="1"/>
  <c r="E420" i="8"/>
  <c r="E419" i="8"/>
  <c r="G419" i="8" s="1"/>
  <c r="E418" i="8"/>
  <c r="E417" i="8"/>
  <c r="G417" i="8" s="1"/>
  <c r="E416" i="8"/>
  <c r="E415" i="8"/>
  <c r="G415" i="8" s="1"/>
  <c r="E414" i="8"/>
  <c r="E413" i="8"/>
  <c r="G413" i="8" s="1"/>
  <c r="E412" i="8"/>
  <c r="E411" i="8"/>
  <c r="G411" i="8" s="1"/>
  <c r="E410" i="8"/>
  <c r="E409" i="8"/>
  <c r="G409" i="8" s="1"/>
  <c r="E408" i="8"/>
  <c r="E407" i="8"/>
  <c r="G407" i="8" s="1"/>
  <c r="E406" i="8"/>
  <c r="E405" i="8"/>
  <c r="G405" i="8" s="1"/>
  <c r="E404" i="8"/>
  <c r="E403" i="8"/>
  <c r="G403" i="8" s="1"/>
  <c r="E402" i="8"/>
  <c r="E401" i="8"/>
  <c r="G401" i="8" s="1"/>
  <c r="E400" i="8"/>
  <c r="E399" i="8"/>
  <c r="G399" i="8" s="1"/>
  <c r="E398" i="8"/>
  <c r="E397" i="8"/>
  <c r="G397" i="8" s="1"/>
  <c r="E396" i="8"/>
  <c r="E395" i="8"/>
  <c r="G395" i="8" s="1"/>
  <c r="E394" i="8"/>
  <c r="E393" i="8"/>
  <c r="G393" i="8" s="1"/>
  <c r="E392" i="8"/>
  <c r="E391" i="8"/>
  <c r="G391" i="8" s="1"/>
  <c r="E390" i="8"/>
  <c r="E389" i="8"/>
  <c r="G389" i="8" s="1"/>
  <c r="E388" i="8"/>
  <c r="E387" i="8"/>
  <c r="G387" i="8" s="1"/>
  <c r="E386" i="8"/>
  <c r="E385" i="8"/>
  <c r="G385" i="8" s="1"/>
  <c r="E384" i="8"/>
  <c r="E383" i="8"/>
  <c r="G383" i="8" s="1"/>
  <c r="E382" i="8"/>
  <c r="E381" i="8"/>
  <c r="G381" i="8" s="1"/>
  <c r="E380" i="8"/>
  <c r="E379" i="8"/>
  <c r="G379" i="8" s="1"/>
  <c r="E378" i="8"/>
  <c r="F377" i="8"/>
  <c r="E377" i="8"/>
  <c r="G377" i="8" s="1"/>
  <c r="E376" i="8"/>
  <c r="G376" i="8" s="1"/>
  <c r="F375" i="8"/>
  <c r="E375" i="8"/>
  <c r="G375" i="8" s="1"/>
  <c r="E374" i="8"/>
  <c r="F373" i="8"/>
  <c r="E373" i="8"/>
  <c r="G373" i="8" s="1"/>
  <c r="E372" i="8"/>
  <c r="G372" i="8" s="1"/>
  <c r="F371" i="8"/>
  <c r="E371" i="8"/>
  <c r="G371" i="8" s="1"/>
  <c r="E370" i="8"/>
  <c r="F369" i="8"/>
  <c r="E369" i="8"/>
  <c r="G369" i="8" s="1"/>
  <c r="E368" i="8"/>
  <c r="G368" i="8" s="1"/>
  <c r="F367" i="8"/>
  <c r="E367" i="8"/>
  <c r="G367" i="8" s="1"/>
  <c r="G366" i="8"/>
  <c r="F366" i="8"/>
  <c r="E366" i="8"/>
  <c r="G365" i="8"/>
  <c r="F365" i="8"/>
  <c r="E365" i="8"/>
  <c r="G364" i="8"/>
  <c r="F364" i="8"/>
  <c r="E364" i="8"/>
  <c r="G363" i="8"/>
  <c r="F363" i="8"/>
  <c r="E363" i="8"/>
  <c r="G362" i="8"/>
  <c r="F362" i="8"/>
  <c r="E362" i="8"/>
  <c r="G361" i="8"/>
  <c r="F361" i="8"/>
  <c r="E361" i="8"/>
  <c r="G360" i="8"/>
  <c r="F360" i="8"/>
  <c r="E360" i="8"/>
  <c r="G359" i="8"/>
  <c r="F359" i="8"/>
  <c r="E359" i="8"/>
  <c r="G358" i="8"/>
  <c r="F358" i="8"/>
  <c r="E358" i="8"/>
  <c r="G357" i="8"/>
  <c r="F357" i="8"/>
  <c r="E357" i="8"/>
  <c r="G356" i="8"/>
  <c r="F356" i="8"/>
  <c r="E356" i="8"/>
  <c r="G355" i="8"/>
  <c r="F355" i="8"/>
  <c r="E355" i="8"/>
  <c r="G354" i="8"/>
  <c r="F354" i="8"/>
  <c r="E354" i="8"/>
  <c r="G353" i="8"/>
  <c r="F353" i="8"/>
  <c r="E353" i="8"/>
  <c r="G352" i="8"/>
  <c r="F352" i="8"/>
  <c r="E352" i="8"/>
  <c r="G351" i="8"/>
  <c r="F351" i="8"/>
  <c r="E351" i="8"/>
  <c r="G350" i="8"/>
  <c r="F350" i="8"/>
  <c r="E350" i="8"/>
  <c r="G349" i="8"/>
  <c r="F349" i="8"/>
  <c r="E349" i="8"/>
  <c r="G348" i="8"/>
  <c r="F348" i="8"/>
  <c r="E348" i="8"/>
  <c r="G347" i="8"/>
  <c r="F347" i="8"/>
  <c r="E347" i="8"/>
  <c r="G346" i="8"/>
  <c r="F346" i="8"/>
  <c r="E346" i="8"/>
  <c r="G345" i="8"/>
  <c r="F345" i="8"/>
  <c r="E345" i="8"/>
  <c r="G344" i="8"/>
  <c r="F344" i="8"/>
  <c r="E344" i="8"/>
  <c r="G343" i="8"/>
  <c r="F343" i="8"/>
  <c r="E343" i="8"/>
  <c r="G342" i="8"/>
  <c r="F342" i="8"/>
  <c r="E342" i="8"/>
  <c r="G341" i="8"/>
  <c r="F341" i="8"/>
  <c r="E341" i="8"/>
  <c r="G340" i="8"/>
  <c r="F340" i="8"/>
  <c r="E340" i="8"/>
  <c r="G339" i="8"/>
  <c r="F339" i="8"/>
  <c r="E339" i="8"/>
  <c r="G338" i="8"/>
  <c r="F338" i="8"/>
  <c r="E338" i="8"/>
  <c r="G337" i="8"/>
  <c r="F337" i="8"/>
  <c r="E337" i="8"/>
  <c r="G336" i="8"/>
  <c r="F336" i="8"/>
  <c r="E336" i="8"/>
  <c r="G335" i="8"/>
  <c r="F335" i="8"/>
  <c r="E335" i="8"/>
  <c r="G334" i="8"/>
  <c r="F334" i="8"/>
  <c r="E334" i="8"/>
  <c r="G333" i="8"/>
  <c r="F333" i="8"/>
  <c r="E333" i="8"/>
  <c r="G332" i="8"/>
  <c r="F332" i="8"/>
  <c r="E332" i="8"/>
  <c r="G331" i="8"/>
  <c r="F331" i="8"/>
  <c r="E331" i="8"/>
  <c r="G330" i="8"/>
  <c r="F330" i="8"/>
  <c r="E330" i="8"/>
  <c r="G329" i="8"/>
  <c r="F329" i="8"/>
  <c r="E329" i="8"/>
  <c r="G328" i="8"/>
  <c r="F328" i="8"/>
  <c r="E328" i="8"/>
  <c r="G327" i="8"/>
  <c r="F327" i="8"/>
  <c r="E327" i="8"/>
  <c r="G326" i="8"/>
  <c r="F326" i="8"/>
  <c r="E326" i="8"/>
  <c r="G325" i="8"/>
  <c r="F325" i="8"/>
  <c r="E325" i="8"/>
  <c r="G324" i="8"/>
  <c r="F324" i="8"/>
  <c r="E324" i="8"/>
  <c r="G323" i="8"/>
  <c r="F323" i="8"/>
  <c r="E323" i="8"/>
  <c r="G322" i="8"/>
  <c r="F322" i="8"/>
  <c r="E322" i="8"/>
  <c r="G321" i="8"/>
  <c r="F321" i="8"/>
  <c r="E321" i="8"/>
  <c r="G320" i="8"/>
  <c r="F320" i="8"/>
  <c r="E320" i="8"/>
  <c r="G319" i="8"/>
  <c r="F319" i="8"/>
  <c r="E319" i="8"/>
  <c r="G318" i="8"/>
  <c r="F318" i="8"/>
  <c r="E318" i="8"/>
  <c r="G317" i="8"/>
  <c r="F317" i="8"/>
  <c r="E317" i="8"/>
  <c r="G316" i="8"/>
  <c r="F316" i="8"/>
  <c r="E316" i="8"/>
  <c r="G315" i="8"/>
  <c r="F315" i="8"/>
  <c r="E315" i="8"/>
  <c r="G314" i="8"/>
  <c r="F314" i="8"/>
  <c r="E314" i="8"/>
  <c r="G313" i="8"/>
  <c r="F313" i="8"/>
  <c r="E313" i="8"/>
  <c r="G312" i="8"/>
  <c r="F312" i="8"/>
  <c r="E312" i="8"/>
  <c r="G311" i="8"/>
  <c r="F311" i="8"/>
  <c r="E311" i="8"/>
  <c r="G310" i="8"/>
  <c r="F310" i="8"/>
  <c r="E310" i="8"/>
  <c r="G309" i="8"/>
  <c r="F309" i="8"/>
  <c r="E309" i="8"/>
  <c r="G308" i="8"/>
  <c r="F308" i="8"/>
  <c r="E308" i="8"/>
  <c r="G307" i="8"/>
  <c r="F307" i="8"/>
  <c r="E307" i="8"/>
  <c r="G306" i="8"/>
  <c r="F306" i="8"/>
  <c r="E306" i="8"/>
  <c r="G305" i="8"/>
  <c r="F305" i="8"/>
  <c r="E305" i="8"/>
  <c r="G304" i="8"/>
  <c r="F304" i="8"/>
  <c r="E304" i="8"/>
  <c r="G303" i="8"/>
  <c r="F303" i="8"/>
  <c r="E303" i="8"/>
  <c r="G302" i="8"/>
  <c r="F302" i="8"/>
  <c r="E302" i="8"/>
  <c r="G301" i="8"/>
  <c r="F301" i="8"/>
  <c r="E301" i="8"/>
  <c r="G300" i="8"/>
  <c r="F300" i="8"/>
  <c r="E300" i="8"/>
  <c r="G299" i="8"/>
  <c r="F299" i="8"/>
  <c r="E299" i="8"/>
  <c r="G298" i="8"/>
  <c r="F298" i="8"/>
  <c r="E298" i="8"/>
  <c r="G297" i="8"/>
  <c r="F297" i="8"/>
  <c r="E297" i="8"/>
  <c r="G296" i="8"/>
  <c r="F296" i="8"/>
  <c r="E296" i="8"/>
  <c r="G295" i="8"/>
  <c r="F295" i="8"/>
  <c r="E295" i="8"/>
  <c r="G294" i="8"/>
  <c r="F294" i="8"/>
  <c r="E294" i="8"/>
  <c r="G293" i="8"/>
  <c r="F293" i="8"/>
  <c r="E293" i="8"/>
  <c r="G292" i="8"/>
  <c r="F292" i="8"/>
  <c r="E292" i="8"/>
  <c r="G291" i="8"/>
  <c r="F291" i="8"/>
  <c r="E291" i="8"/>
  <c r="G290" i="8"/>
  <c r="F290" i="8"/>
  <c r="E290" i="8"/>
  <c r="G289" i="8"/>
  <c r="F289" i="8"/>
  <c r="E289" i="8"/>
  <c r="G288" i="8"/>
  <c r="F288" i="8"/>
  <c r="E288" i="8"/>
  <c r="G287" i="8"/>
  <c r="F287" i="8"/>
  <c r="E287" i="8"/>
  <c r="G286" i="8"/>
  <c r="F286" i="8"/>
  <c r="E286" i="8"/>
  <c r="G285" i="8"/>
  <c r="F285" i="8"/>
  <c r="E285" i="8"/>
  <c r="G284" i="8"/>
  <c r="F284" i="8"/>
  <c r="E284" i="8"/>
  <c r="G283" i="8"/>
  <c r="F283" i="8"/>
  <c r="E283" i="8"/>
  <c r="G282" i="8"/>
  <c r="F282" i="8"/>
  <c r="E282" i="8"/>
  <c r="G281" i="8"/>
  <c r="F281" i="8"/>
  <c r="E281" i="8"/>
  <c r="G280" i="8"/>
  <c r="F280" i="8"/>
  <c r="E280" i="8"/>
  <c r="G279" i="8"/>
  <c r="F279" i="8"/>
  <c r="E279" i="8"/>
  <c r="G278" i="8"/>
  <c r="F278" i="8"/>
  <c r="E278" i="8"/>
  <c r="G277" i="8"/>
  <c r="F277" i="8"/>
  <c r="E277" i="8"/>
  <c r="G276" i="8"/>
  <c r="F276" i="8"/>
  <c r="E276" i="8"/>
  <c r="G275" i="8"/>
  <c r="F275" i="8"/>
  <c r="E275" i="8"/>
  <c r="G274" i="8"/>
  <c r="F274" i="8"/>
  <c r="E274" i="8"/>
  <c r="G273" i="8"/>
  <c r="F273" i="8"/>
  <c r="E273" i="8"/>
  <c r="G272" i="8"/>
  <c r="F272" i="8"/>
  <c r="E272" i="8"/>
  <c r="G271" i="8"/>
  <c r="F271" i="8"/>
  <c r="E271" i="8"/>
  <c r="G270" i="8"/>
  <c r="F270" i="8"/>
  <c r="E270" i="8"/>
  <c r="G269" i="8"/>
  <c r="F269" i="8"/>
  <c r="E269" i="8"/>
  <c r="G268" i="8"/>
  <c r="F268" i="8"/>
  <c r="E268" i="8"/>
  <c r="G267" i="8"/>
  <c r="F267" i="8"/>
  <c r="E267" i="8"/>
  <c r="G266" i="8"/>
  <c r="F266" i="8"/>
  <c r="E266" i="8"/>
  <c r="G265" i="8"/>
  <c r="F265" i="8"/>
  <c r="E265" i="8"/>
  <c r="G264" i="8"/>
  <c r="F264" i="8"/>
  <c r="E264" i="8"/>
  <c r="G263" i="8"/>
  <c r="F263" i="8"/>
  <c r="E263" i="8"/>
  <c r="G262" i="8"/>
  <c r="F262" i="8"/>
  <c r="E262" i="8"/>
  <c r="G261" i="8"/>
  <c r="F261" i="8"/>
  <c r="E261" i="8"/>
  <c r="G260" i="8"/>
  <c r="F260" i="8"/>
  <c r="E260" i="8"/>
  <c r="G259" i="8"/>
  <c r="F259" i="8"/>
  <c r="E259" i="8"/>
  <c r="G258" i="8"/>
  <c r="F258" i="8"/>
  <c r="E258" i="8"/>
  <c r="G257" i="8"/>
  <c r="F257" i="8"/>
  <c r="E257" i="8"/>
  <c r="G256" i="8"/>
  <c r="F256" i="8"/>
  <c r="E256" i="8"/>
  <c r="G255" i="8"/>
  <c r="F255" i="8"/>
  <c r="E255" i="8"/>
  <c r="G254" i="8"/>
  <c r="F254" i="8"/>
  <c r="E254" i="8"/>
  <c r="G253" i="8"/>
  <c r="F253" i="8"/>
  <c r="E253" i="8"/>
  <c r="G252" i="8"/>
  <c r="F252" i="8"/>
  <c r="E252" i="8"/>
  <c r="G251" i="8"/>
  <c r="F251" i="8"/>
  <c r="E251" i="8"/>
  <c r="G250" i="8"/>
  <c r="F250" i="8"/>
  <c r="E250" i="8"/>
  <c r="G249" i="8"/>
  <c r="F249" i="8"/>
  <c r="E249" i="8"/>
  <c r="G248" i="8"/>
  <c r="F248" i="8"/>
  <c r="E248" i="8"/>
  <c r="G247" i="8"/>
  <c r="F247" i="8"/>
  <c r="E247" i="8"/>
  <c r="G246" i="8"/>
  <c r="F246" i="8"/>
  <c r="E246" i="8"/>
  <c r="G245" i="8"/>
  <c r="F245" i="8"/>
  <c r="E245" i="8"/>
  <c r="G244" i="8"/>
  <c r="F244" i="8"/>
  <c r="E244" i="8"/>
  <c r="G243" i="8"/>
  <c r="F243" i="8"/>
  <c r="E243" i="8"/>
  <c r="G242" i="8"/>
  <c r="F242" i="8"/>
  <c r="E242" i="8"/>
  <c r="G241" i="8"/>
  <c r="F241" i="8"/>
  <c r="E241" i="8"/>
  <c r="G240" i="8"/>
  <c r="F240" i="8"/>
  <c r="E240" i="8"/>
  <c r="G239" i="8"/>
  <c r="F239" i="8"/>
  <c r="E239" i="8"/>
  <c r="G238" i="8"/>
  <c r="F238" i="8"/>
  <c r="E238" i="8"/>
  <c r="G237" i="8"/>
  <c r="F237" i="8"/>
  <c r="E237" i="8"/>
  <c r="G236" i="8"/>
  <c r="F236" i="8"/>
  <c r="E236" i="8"/>
  <c r="G235" i="8"/>
  <c r="F235" i="8"/>
  <c r="E235" i="8"/>
  <c r="G234" i="8"/>
  <c r="F234" i="8"/>
  <c r="E234" i="8"/>
  <c r="G233" i="8"/>
  <c r="F233" i="8"/>
  <c r="E233" i="8"/>
  <c r="G232" i="8"/>
  <c r="F232" i="8"/>
  <c r="E232" i="8"/>
  <c r="G231" i="8"/>
  <c r="F231" i="8"/>
  <c r="E231" i="8"/>
  <c r="G230" i="8"/>
  <c r="F230" i="8"/>
  <c r="E230" i="8"/>
  <c r="G229" i="8"/>
  <c r="F229" i="8"/>
  <c r="E229" i="8"/>
  <c r="G228" i="8"/>
  <c r="F228" i="8"/>
  <c r="E228" i="8"/>
  <c r="G227" i="8"/>
  <c r="F227" i="8"/>
  <c r="E227" i="8"/>
  <c r="G226" i="8"/>
  <c r="F226" i="8"/>
  <c r="E226" i="8"/>
  <c r="G225" i="8"/>
  <c r="F225" i="8"/>
  <c r="E225" i="8"/>
  <c r="G224" i="8"/>
  <c r="F224" i="8"/>
  <c r="E224" i="8"/>
  <c r="G223" i="8"/>
  <c r="F223" i="8"/>
  <c r="E223" i="8"/>
  <c r="G222" i="8"/>
  <c r="F222" i="8"/>
  <c r="E222" i="8"/>
  <c r="G221" i="8"/>
  <c r="F221" i="8"/>
  <c r="E221" i="8"/>
  <c r="G220" i="8"/>
  <c r="F220" i="8"/>
  <c r="E220" i="8"/>
  <c r="G219" i="8"/>
  <c r="F219" i="8"/>
  <c r="E219" i="8"/>
  <c r="G218" i="8"/>
  <c r="F218" i="8"/>
  <c r="E218" i="8"/>
  <c r="G217" i="8"/>
  <c r="F217" i="8"/>
  <c r="E217" i="8"/>
  <c r="G216" i="8"/>
  <c r="F216" i="8"/>
  <c r="E216" i="8"/>
  <c r="G215" i="8"/>
  <c r="F215" i="8"/>
  <c r="E215" i="8"/>
  <c r="G214" i="8"/>
  <c r="F214" i="8"/>
  <c r="E214" i="8"/>
  <c r="G213" i="8"/>
  <c r="F213" i="8"/>
  <c r="E213" i="8"/>
  <c r="G212" i="8"/>
  <c r="F212" i="8"/>
  <c r="E212" i="8"/>
  <c r="G211" i="8"/>
  <c r="F211" i="8"/>
  <c r="E211" i="8"/>
  <c r="G210" i="8"/>
  <c r="F210" i="8"/>
  <c r="E210" i="8"/>
  <c r="G209" i="8"/>
  <c r="F209" i="8"/>
  <c r="E209" i="8"/>
  <c r="G208" i="8"/>
  <c r="F208" i="8"/>
  <c r="E208" i="8"/>
  <c r="G207" i="8"/>
  <c r="F207" i="8"/>
  <c r="E207" i="8"/>
  <c r="G206" i="8"/>
  <c r="F206" i="8"/>
  <c r="E206" i="8"/>
  <c r="G205" i="8"/>
  <c r="F205" i="8"/>
  <c r="E205" i="8"/>
  <c r="G204" i="8"/>
  <c r="F204" i="8"/>
  <c r="E204" i="8"/>
  <c r="G203" i="8"/>
  <c r="F203" i="8"/>
  <c r="E203" i="8"/>
  <c r="G202" i="8"/>
  <c r="F202" i="8"/>
  <c r="E202" i="8"/>
  <c r="G201" i="8"/>
  <c r="F201" i="8"/>
  <c r="E201" i="8"/>
  <c r="G200" i="8"/>
  <c r="F200" i="8"/>
  <c r="E200" i="8"/>
  <c r="G199" i="8"/>
  <c r="F199" i="8"/>
  <c r="E199" i="8"/>
  <c r="G198" i="8"/>
  <c r="F198" i="8"/>
  <c r="E198" i="8"/>
  <c r="G197" i="8"/>
  <c r="F197" i="8"/>
  <c r="E197" i="8"/>
  <c r="G196" i="8"/>
  <c r="F196" i="8"/>
  <c r="E196" i="8"/>
  <c r="G195" i="8"/>
  <c r="F195" i="8"/>
  <c r="E195" i="8"/>
  <c r="G194" i="8"/>
  <c r="F194" i="8"/>
  <c r="E194" i="8"/>
  <c r="G193" i="8"/>
  <c r="F193" i="8"/>
  <c r="E193" i="8"/>
  <c r="G192" i="8"/>
  <c r="F192" i="8"/>
  <c r="E192" i="8"/>
  <c r="G191" i="8"/>
  <c r="F191" i="8"/>
  <c r="E191" i="8"/>
  <c r="G190" i="8"/>
  <c r="F190" i="8"/>
  <c r="E190" i="8"/>
  <c r="G189" i="8"/>
  <c r="F189" i="8"/>
  <c r="E189" i="8"/>
  <c r="G188" i="8"/>
  <c r="F188" i="8"/>
  <c r="E188" i="8"/>
  <c r="G187" i="8"/>
  <c r="F187" i="8"/>
  <c r="E187" i="8"/>
  <c r="G186" i="8"/>
  <c r="F186" i="8"/>
  <c r="E186" i="8"/>
  <c r="G185" i="8"/>
  <c r="F185" i="8"/>
  <c r="E185" i="8"/>
  <c r="G184" i="8"/>
  <c r="F184" i="8"/>
  <c r="E184" i="8"/>
  <c r="G183" i="8"/>
  <c r="F183" i="8"/>
  <c r="E183" i="8"/>
  <c r="G182" i="8"/>
  <c r="F182" i="8"/>
  <c r="E182" i="8"/>
  <c r="G181" i="8"/>
  <c r="F181" i="8"/>
  <c r="E181" i="8"/>
  <c r="G180" i="8"/>
  <c r="F180" i="8"/>
  <c r="E180" i="8"/>
  <c r="G179" i="8"/>
  <c r="F179" i="8"/>
  <c r="E179" i="8"/>
  <c r="G178" i="8"/>
  <c r="F178" i="8"/>
  <c r="E178" i="8"/>
  <c r="G177" i="8"/>
  <c r="F177" i="8"/>
  <c r="E177" i="8"/>
  <c r="G176" i="8"/>
  <c r="F176" i="8"/>
  <c r="E176" i="8"/>
  <c r="G175" i="8"/>
  <c r="F175" i="8"/>
  <c r="E175" i="8"/>
  <c r="G174" i="8"/>
  <c r="F174" i="8"/>
  <c r="E174" i="8"/>
  <c r="G173" i="8"/>
  <c r="F173" i="8"/>
  <c r="E173" i="8"/>
  <c r="G172" i="8"/>
  <c r="F172" i="8"/>
  <c r="E172" i="8"/>
  <c r="G171" i="8"/>
  <c r="F171" i="8"/>
  <c r="E171" i="8"/>
  <c r="G170" i="8"/>
  <c r="F170" i="8"/>
  <c r="E170" i="8"/>
  <c r="G169" i="8"/>
  <c r="F169" i="8"/>
  <c r="E169" i="8"/>
  <c r="G168" i="8"/>
  <c r="F168" i="8"/>
  <c r="E168" i="8"/>
  <c r="G167" i="8"/>
  <c r="F167" i="8"/>
  <c r="E167" i="8"/>
  <c r="G166" i="8"/>
  <c r="F166" i="8"/>
  <c r="E166" i="8"/>
  <c r="G165" i="8"/>
  <c r="F165" i="8"/>
  <c r="E165" i="8"/>
  <c r="G164" i="8"/>
  <c r="F164" i="8"/>
  <c r="E164" i="8"/>
  <c r="G163" i="8"/>
  <c r="F163" i="8"/>
  <c r="E163" i="8"/>
  <c r="G162" i="8"/>
  <c r="F162" i="8"/>
  <c r="E162" i="8"/>
  <c r="G161" i="8"/>
  <c r="F161" i="8"/>
  <c r="E161" i="8"/>
  <c r="G160" i="8"/>
  <c r="F160" i="8"/>
  <c r="E160" i="8"/>
  <c r="G159" i="8"/>
  <c r="F159" i="8"/>
  <c r="E159" i="8"/>
  <c r="G158" i="8"/>
  <c r="F158" i="8"/>
  <c r="E158" i="8"/>
  <c r="G157" i="8"/>
  <c r="F157" i="8"/>
  <c r="E157" i="8"/>
  <c r="G156" i="8"/>
  <c r="F156" i="8"/>
  <c r="E156" i="8"/>
  <c r="G155" i="8"/>
  <c r="F155" i="8"/>
  <c r="E155" i="8"/>
  <c r="G154" i="8"/>
  <c r="F154" i="8"/>
  <c r="E154" i="8"/>
  <c r="G153" i="8"/>
  <c r="F153" i="8"/>
  <c r="E153" i="8"/>
  <c r="G152" i="8"/>
  <c r="F152" i="8"/>
  <c r="E152" i="8"/>
  <c r="G151" i="8"/>
  <c r="F151" i="8"/>
  <c r="E151" i="8"/>
  <c r="G150" i="8"/>
  <c r="F150" i="8"/>
  <c r="E150" i="8"/>
  <c r="G149" i="8"/>
  <c r="F149" i="8"/>
  <c r="E149" i="8"/>
  <c r="G148" i="8"/>
  <c r="F148" i="8"/>
  <c r="E148" i="8"/>
  <c r="G147" i="8"/>
  <c r="F147" i="8"/>
  <c r="E147" i="8"/>
  <c r="G146" i="8"/>
  <c r="F146" i="8"/>
  <c r="E146" i="8"/>
  <c r="G145" i="8"/>
  <c r="F145" i="8"/>
  <c r="E145" i="8"/>
  <c r="G144" i="8"/>
  <c r="F144" i="8"/>
  <c r="E144" i="8"/>
  <c r="G143" i="8"/>
  <c r="F143" i="8"/>
  <c r="E143" i="8"/>
  <c r="G142" i="8"/>
  <c r="F142" i="8"/>
  <c r="E142" i="8"/>
  <c r="G141" i="8"/>
  <c r="F141" i="8"/>
  <c r="E141" i="8"/>
  <c r="G140" i="8"/>
  <c r="F140" i="8"/>
  <c r="E140" i="8"/>
  <c r="G139" i="8"/>
  <c r="F139" i="8"/>
  <c r="E139" i="8"/>
  <c r="G138" i="8"/>
  <c r="F138" i="8"/>
  <c r="E138" i="8"/>
  <c r="G137" i="8"/>
  <c r="F137" i="8"/>
  <c r="E137" i="8"/>
  <c r="G136" i="8"/>
  <c r="F136" i="8"/>
  <c r="E136" i="8"/>
  <c r="G135" i="8"/>
  <c r="F135" i="8"/>
  <c r="E135" i="8"/>
  <c r="G134" i="8"/>
  <c r="F134" i="8"/>
  <c r="E134" i="8"/>
  <c r="G133" i="8"/>
  <c r="F133" i="8"/>
  <c r="E133" i="8"/>
  <c r="G132" i="8"/>
  <c r="F132" i="8"/>
  <c r="E132" i="8"/>
  <c r="G131" i="8"/>
  <c r="F131" i="8"/>
  <c r="E131" i="8"/>
  <c r="G130" i="8"/>
  <c r="F130" i="8"/>
  <c r="E130" i="8"/>
  <c r="G129" i="8"/>
  <c r="F129" i="8"/>
  <c r="E129" i="8"/>
  <c r="G128" i="8"/>
  <c r="F128" i="8"/>
  <c r="E128" i="8"/>
  <c r="G127" i="8"/>
  <c r="F127" i="8"/>
  <c r="E127" i="8"/>
  <c r="G126" i="8"/>
  <c r="F126" i="8"/>
  <c r="E126" i="8"/>
  <c r="G125" i="8"/>
  <c r="F125" i="8"/>
  <c r="E125" i="8"/>
  <c r="G124" i="8"/>
  <c r="F124" i="8"/>
  <c r="E124" i="8"/>
  <c r="G123" i="8"/>
  <c r="F123" i="8"/>
  <c r="E123" i="8"/>
  <c r="G122" i="8"/>
  <c r="F122" i="8"/>
  <c r="E122" i="8"/>
  <c r="G121" i="8"/>
  <c r="F121" i="8"/>
  <c r="E121" i="8"/>
  <c r="G120" i="8"/>
  <c r="F120" i="8"/>
  <c r="E120" i="8"/>
  <c r="G119" i="8"/>
  <c r="F119" i="8"/>
  <c r="E119" i="8"/>
  <c r="G118" i="8"/>
  <c r="F118" i="8"/>
  <c r="E118" i="8"/>
  <c r="G117" i="8"/>
  <c r="F117" i="8"/>
  <c r="E117" i="8"/>
  <c r="G116" i="8"/>
  <c r="F116" i="8"/>
  <c r="E116" i="8"/>
  <c r="G115" i="8"/>
  <c r="F115" i="8"/>
  <c r="E115" i="8"/>
  <c r="G114" i="8"/>
  <c r="F114" i="8"/>
  <c r="E114" i="8"/>
  <c r="G113" i="8"/>
  <c r="F113" i="8"/>
  <c r="E113" i="8"/>
  <c r="G112" i="8"/>
  <c r="F112" i="8"/>
  <c r="E112" i="8"/>
  <c r="G111" i="8"/>
  <c r="F111" i="8"/>
  <c r="E111" i="8"/>
  <c r="G110" i="8"/>
  <c r="F110" i="8"/>
  <c r="E110" i="8"/>
  <c r="G109" i="8"/>
  <c r="F109" i="8"/>
  <c r="E109" i="8"/>
  <c r="G108" i="8"/>
  <c r="F108" i="8"/>
  <c r="E108" i="8"/>
  <c r="G107" i="8"/>
  <c r="F107" i="8"/>
  <c r="E107" i="8"/>
  <c r="G106" i="8"/>
  <c r="F106" i="8"/>
  <c r="E106" i="8"/>
  <c r="G105" i="8"/>
  <c r="F105" i="8"/>
  <c r="E105" i="8"/>
  <c r="G104" i="8"/>
  <c r="F104" i="8"/>
  <c r="E104" i="8"/>
  <c r="G103" i="8"/>
  <c r="F103" i="8"/>
  <c r="E103" i="8"/>
  <c r="G102" i="8"/>
  <c r="F102" i="8"/>
  <c r="E102" i="8"/>
  <c r="G101" i="8"/>
  <c r="F101" i="8"/>
  <c r="E101" i="8"/>
  <c r="G100" i="8"/>
  <c r="F100" i="8"/>
  <c r="E100" i="8"/>
  <c r="G99" i="8"/>
  <c r="F99" i="8"/>
  <c r="E99" i="8"/>
  <c r="G98" i="8"/>
  <c r="F98" i="8"/>
  <c r="E98" i="8"/>
  <c r="G97" i="8"/>
  <c r="F97" i="8"/>
  <c r="E97" i="8"/>
  <c r="G96" i="8"/>
  <c r="F96" i="8"/>
  <c r="E96" i="8"/>
  <c r="G95" i="8"/>
  <c r="F95" i="8"/>
  <c r="E95" i="8"/>
  <c r="G94" i="8"/>
  <c r="F94" i="8"/>
  <c r="E94" i="8"/>
  <c r="G93" i="8"/>
  <c r="F93" i="8"/>
  <c r="E93" i="8"/>
  <c r="G92" i="8"/>
  <c r="F92" i="8"/>
  <c r="E92" i="8"/>
  <c r="G91" i="8"/>
  <c r="F91" i="8"/>
  <c r="E91" i="8"/>
  <c r="G90" i="8"/>
  <c r="F90" i="8"/>
  <c r="E90" i="8"/>
  <c r="G89" i="8"/>
  <c r="F89" i="8"/>
  <c r="E89" i="8"/>
  <c r="G88" i="8"/>
  <c r="F88" i="8"/>
  <c r="E88" i="8"/>
  <c r="G87" i="8"/>
  <c r="F87" i="8"/>
  <c r="E87" i="8"/>
  <c r="G86" i="8"/>
  <c r="F86" i="8"/>
  <c r="E86" i="8"/>
  <c r="G85" i="8"/>
  <c r="F85" i="8"/>
  <c r="E85" i="8"/>
  <c r="G84" i="8"/>
  <c r="F84" i="8"/>
  <c r="E84" i="8"/>
  <c r="G83" i="8"/>
  <c r="F83" i="8"/>
  <c r="E83" i="8"/>
  <c r="G82" i="8"/>
  <c r="F82" i="8"/>
  <c r="E82" i="8"/>
  <c r="G81" i="8"/>
  <c r="F81" i="8"/>
  <c r="E81" i="8"/>
  <c r="G80" i="8"/>
  <c r="F80" i="8"/>
  <c r="E80" i="8"/>
  <c r="G79" i="8"/>
  <c r="F79" i="8"/>
  <c r="E79" i="8"/>
  <c r="G78" i="8"/>
  <c r="F78" i="8"/>
  <c r="E78" i="8"/>
  <c r="G77" i="8"/>
  <c r="F77" i="8"/>
  <c r="E77" i="8"/>
  <c r="G76" i="8"/>
  <c r="F76" i="8"/>
  <c r="E76" i="8"/>
  <c r="G75" i="8"/>
  <c r="F75" i="8"/>
  <c r="E75" i="8"/>
  <c r="G74" i="8"/>
  <c r="F74" i="8"/>
  <c r="E74" i="8"/>
  <c r="G73" i="8"/>
  <c r="F73" i="8"/>
  <c r="E73" i="8"/>
  <c r="G72" i="8"/>
  <c r="F72" i="8"/>
  <c r="E72" i="8"/>
  <c r="G71" i="8"/>
  <c r="F71" i="8"/>
  <c r="E71" i="8"/>
  <c r="G70" i="8"/>
  <c r="F70" i="8"/>
  <c r="E70" i="8"/>
  <c r="G69" i="8"/>
  <c r="F69" i="8"/>
  <c r="E69" i="8"/>
  <c r="G68" i="8"/>
  <c r="F68" i="8"/>
  <c r="E68" i="8"/>
  <c r="G67" i="8"/>
  <c r="F67" i="8"/>
  <c r="E67" i="8"/>
  <c r="G66" i="8"/>
  <c r="F66" i="8"/>
  <c r="E66" i="8"/>
  <c r="G65" i="8"/>
  <c r="F65" i="8"/>
  <c r="E65" i="8"/>
  <c r="G64" i="8"/>
  <c r="F64" i="8"/>
  <c r="E64" i="8"/>
  <c r="G63" i="8"/>
  <c r="F63" i="8"/>
  <c r="E63" i="8"/>
  <c r="G62" i="8"/>
  <c r="F62" i="8"/>
  <c r="E62" i="8"/>
  <c r="G61" i="8"/>
  <c r="F61" i="8"/>
  <c r="E61" i="8"/>
  <c r="G60" i="8"/>
  <c r="F60" i="8"/>
  <c r="E60" i="8"/>
  <c r="G59" i="8"/>
  <c r="F59" i="8"/>
  <c r="E59" i="8"/>
  <c r="G58" i="8"/>
  <c r="F58" i="8"/>
  <c r="E58" i="8"/>
  <c r="G57" i="8"/>
  <c r="F57" i="8"/>
  <c r="E57" i="8"/>
  <c r="G56" i="8"/>
  <c r="F56" i="8"/>
  <c r="E56" i="8"/>
  <c r="G55" i="8"/>
  <c r="F55" i="8"/>
  <c r="E55" i="8"/>
  <c r="G54" i="8"/>
  <c r="F54" i="8"/>
  <c r="E54" i="8"/>
  <c r="G53" i="8"/>
  <c r="F53" i="8"/>
  <c r="E53" i="8"/>
  <c r="G52" i="8"/>
  <c r="F52" i="8"/>
  <c r="E52" i="8"/>
  <c r="G51" i="8"/>
  <c r="F51" i="8"/>
  <c r="E51" i="8"/>
  <c r="G50" i="8"/>
  <c r="F50" i="8"/>
  <c r="E50" i="8"/>
  <c r="G49" i="8"/>
  <c r="F49" i="8"/>
  <c r="E49" i="8"/>
  <c r="G48" i="8"/>
  <c r="F48" i="8"/>
  <c r="E48" i="8"/>
  <c r="G47" i="8"/>
  <c r="F47" i="8"/>
  <c r="E47" i="8"/>
  <c r="G46" i="8"/>
  <c r="F46" i="8"/>
  <c r="E46" i="8"/>
  <c r="G45" i="8"/>
  <c r="F45" i="8"/>
  <c r="E45" i="8"/>
  <c r="G44" i="8"/>
  <c r="F44" i="8"/>
  <c r="E44" i="8"/>
  <c r="G43" i="8"/>
  <c r="F43" i="8"/>
  <c r="E43" i="8"/>
  <c r="G42" i="8"/>
  <c r="F42" i="8"/>
  <c r="E42" i="8"/>
  <c r="G41" i="8"/>
  <c r="F41" i="8"/>
  <c r="E41" i="8"/>
  <c r="G40" i="8"/>
  <c r="F40" i="8"/>
  <c r="E40" i="8"/>
  <c r="G39" i="8"/>
  <c r="F39" i="8"/>
  <c r="E39" i="8"/>
  <c r="G38" i="8"/>
  <c r="F38" i="8"/>
  <c r="E38" i="8"/>
  <c r="G37" i="8"/>
  <c r="F37" i="8"/>
  <c r="E37" i="8"/>
  <c r="G36" i="8"/>
  <c r="F36" i="8"/>
  <c r="E36" i="8"/>
  <c r="G35" i="8"/>
  <c r="F35" i="8"/>
  <c r="E35" i="8"/>
  <c r="G34" i="8"/>
  <c r="F34" i="8"/>
  <c r="E34" i="8"/>
  <c r="G33" i="8"/>
  <c r="F33" i="8"/>
  <c r="E33" i="8"/>
  <c r="G32" i="8"/>
  <c r="F32" i="8"/>
  <c r="E32" i="8"/>
  <c r="G31" i="8"/>
  <c r="F31" i="8"/>
  <c r="E31" i="8"/>
  <c r="G30" i="8"/>
  <c r="F30" i="8"/>
  <c r="E30" i="8"/>
  <c r="G29" i="8"/>
  <c r="F29" i="8"/>
  <c r="E29" i="8"/>
  <c r="G28" i="8"/>
  <c r="F28" i="8"/>
  <c r="E28" i="8"/>
  <c r="G27" i="8"/>
  <c r="F27" i="8"/>
  <c r="E27" i="8"/>
  <c r="G26" i="8"/>
  <c r="F26" i="8"/>
  <c r="E26" i="8"/>
  <c r="G25" i="8"/>
  <c r="F25" i="8"/>
  <c r="E25" i="8"/>
  <c r="G24" i="8"/>
  <c r="F24" i="8"/>
  <c r="E24" i="8"/>
  <c r="G23" i="8"/>
  <c r="F23" i="8"/>
  <c r="E23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F10" i="8"/>
  <c r="E10" i="8"/>
  <c r="G9" i="8"/>
  <c r="F9" i="8"/>
  <c r="E9" i="8"/>
  <c r="G8" i="8"/>
  <c r="F8" i="8"/>
  <c r="E8" i="8"/>
  <c r="G7" i="8"/>
  <c r="F7" i="8"/>
  <c r="E7" i="8"/>
  <c r="AI6" i="8"/>
  <c r="E6" i="8"/>
  <c r="G6" i="8" s="1"/>
  <c r="AI5" i="8"/>
  <c r="F5" i="8"/>
  <c r="E5" i="8"/>
  <c r="G5" i="8" s="1"/>
  <c r="AI4" i="8"/>
  <c r="E4" i="8"/>
  <c r="F4" i="8" s="1"/>
  <c r="E3" i="8"/>
  <c r="F3" i="8" s="1"/>
  <c r="E2" i="8"/>
  <c r="F2" i="8" s="1"/>
  <c r="E451" i="7"/>
  <c r="G451" i="7" s="1"/>
  <c r="E450" i="7"/>
  <c r="G450" i="7" s="1"/>
  <c r="E449" i="7"/>
  <c r="G449" i="7" s="1"/>
  <c r="E448" i="7"/>
  <c r="E447" i="7"/>
  <c r="G447" i="7" s="1"/>
  <c r="F446" i="7"/>
  <c r="E446" i="7"/>
  <c r="G446" i="7" s="1"/>
  <c r="E445" i="7"/>
  <c r="G445" i="7" s="1"/>
  <c r="E444" i="7"/>
  <c r="G444" i="7" s="1"/>
  <c r="E443" i="7"/>
  <c r="G443" i="7" s="1"/>
  <c r="F442" i="7"/>
  <c r="E442" i="7"/>
  <c r="G442" i="7" s="1"/>
  <c r="E441" i="7"/>
  <c r="G441" i="7" s="1"/>
  <c r="E440" i="7"/>
  <c r="E439" i="7"/>
  <c r="G439" i="7" s="1"/>
  <c r="F438" i="7"/>
  <c r="E438" i="7"/>
  <c r="G438" i="7" s="1"/>
  <c r="E437" i="7"/>
  <c r="G437" i="7" s="1"/>
  <c r="E436" i="7"/>
  <c r="G436" i="7" s="1"/>
  <c r="E435" i="7"/>
  <c r="G435" i="7" s="1"/>
  <c r="F434" i="7"/>
  <c r="E434" i="7"/>
  <c r="G434" i="7" s="1"/>
  <c r="E433" i="7"/>
  <c r="G433" i="7" s="1"/>
  <c r="E432" i="7"/>
  <c r="E431" i="7"/>
  <c r="G431" i="7" s="1"/>
  <c r="F430" i="7"/>
  <c r="E430" i="7"/>
  <c r="G430" i="7" s="1"/>
  <c r="E429" i="7"/>
  <c r="G429" i="7" s="1"/>
  <c r="F428" i="7"/>
  <c r="E428" i="7"/>
  <c r="G428" i="7" s="1"/>
  <c r="E427" i="7"/>
  <c r="G427" i="7" s="1"/>
  <c r="E426" i="7"/>
  <c r="E425" i="7"/>
  <c r="G425" i="7" s="1"/>
  <c r="E424" i="7"/>
  <c r="E423" i="7"/>
  <c r="G423" i="7" s="1"/>
  <c r="F422" i="7"/>
  <c r="E422" i="7"/>
  <c r="G422" i="7" s="1"/>
  <c r="E421" i="7"/>
  <c r="G421" i="7" s="1"/>
  <c r="E420" i="7"/>
  <c r="E419" i="7"/>
  <c r="G419" i="7" s="1"/>
  <c r="E418" i="7"/>
  <c r="G418" i="7" s="1"/>
  <c r="E417" i="7"/>
  <c r="G417" i="7" s="1"/>
  <c r="E416" i="7"/>
  <c r="E415" i="7"/>
  <c r="G415" i="7" s="1"/>
  <c r="F414" i="7"/>
  <c r="E414" i="7"/>
  <c r="G414" i="7" s="1"/>
  <c r="E413" i="7"/>
  <c r="G413" i="7" s="1"/>
  <c r="E412" i="7"/>
  <c r="G412" i="7" s="1"/>
  <c r="E411" i="7"/>
  <c r="G411" i="7" s="1"/>
  <c r="F410" i="7"/>
  <c r="E410" i="7"/>
  <c r="G410" i="7" s="1"/>
  <c r="E409" i="7"/>
  <c r="G409" i="7" s="1"/>
  <c r="E408" i="7"/>
  <c r="E407" i="7"/>
  <c r="G407" i="7" s="1"/>
  <c r="F406" i="7"/>
  <c r="E406" i="7"/>
  <c r="G406" i="7" s="1"/>
  <c r="E405" i="7"/>
  <c r="G405" i="7" s="1"/>
  <c r="F404" i="7"/>
  <c r="E404" i="7"/>
  <c r="G404" i="7" s="1"/>
  <c r="E403" i="7"/>
  <c r="G403" i="7" s="1"/>
  <c r="F402" i="7"/>
  <c r="E402" i="7"/>
  <c r="G402" i="7" s="1"/>
  <c r="E401" i="7"/>
  <c r="G401" i="7" s="1"/>
  <c r="E400" i="7"/>
  <c r="E399" i="7"/>
  <c r="G399" i="7" s="1"/>
  <c r="F398" i="7"/>
  <c r="E398" i="7"/>
  <c r="G398" i="7" s="1"/>
  <c r="E397" i="7"/>
  <c r="G397" i="7" s="1"/>
  <c r="F396" i="7"/>
  <c r="E396" i="7"/>
  <c r="G396" i="7" s="1"/>
  <c r="E395" i="7"/>
  <c r="G395" i="7" s="1"/>
  <c r="E394" i="7"/>
  <c r="E393" i="7"/>
  <c r="G393" i="7" s="1"/>
  <c r="E392" i="7"/>
  <c r="E391" i="7"/>
  <c r="G391" i="7" s="1"/>
  <c r="F390" i="7"/>
  <c r="E390" i="7"/>
  <c r="G390" i="7" s="1"/>
  <c r="E389" i="7"/>
  <c r="G389" i="7" s="1"/>
  <c r="E388" i="7"/>
  <c r="E387" i="7"/>
  <c r="G387" i="7" s="1"/>
  <c r="E386" i="7"/>
  <c r="G386" i="7" s="1"/>
  <c r="E385" i="7"/>
  <c r="G385" i="7" s="1"/>
  <c r="F384" i="7"/>
  <c r="E384" i="7"/>
  <c r="G384" i="7" s="1"/>
  <c r="F383" i="7"/>
  <c r="E383" i="7"/>
  <c r="G383" i="7" s="1"/>
  <c r="E382" i="7"/>
  <c r="E381" i="7"/>
  <c r="G381" i="7" s="1"/>
  <c r="F380" i="7"/>
  <c r="E380" i="7"/>
  <c r="G380" i="7" s="1"/>
  <c r="F379" i="7"/>
  <c r="E379" i="7"/>
  <c r="G379" i="7" s="1"/>
  <c r="E378" i="7"/>
  <c r="E377" i="7"/>
  <c r="G377" i="7" s="1"/>
  <c r="F376" i="7"/>
  <c r="E376" i="7"/>
  <c r="G376" i="7" s="1"/>
  <c r="F375" i="7"/>
  <c r="E375" i="7"/>
  <c r="G375" i="7" s="1"/>
  <c r="E374" i="7"/>
  <c r="E373" i="7"/>
  <c r="G373" i="7" s="1"/>
  <c r="F372" i="7"/>
  <c r="E372" i="7"/>
  <c r="G372" i="7" s="1"/>
  <c r="E371" i="7"/>
  <c r="E370" i="7"/>
  <c r="G370" i="7" s="1"/>
  <c r="E369" i="7"/>
  <c r="F368" i="7"/>
  <c r="E368" i="7"/>
  <c r="G368" i="7" s="1"/>
  <c r="F367" i="7"/>
  <c r="E367" i="7"/>
  <c r="G367" i="7" s="1"/>
  <c r="E366" i="7"/>
  <c r="G365" i="7"/>
  <c r="E365" i="7"/>
  <c r="F365" i="7" s="1"/>
  <c r="G364" i="7"/>
  <c r="F364" i="7"/>
  <c r="E364" i="7"/>
  <c r="E363" i="7"/>
  <c r="F362" i="7"/>
  <c r="E362" i="7"/>
  <c r="G362" i="7" s="1"/>
  <c r="E361" i="7"/>
  <c r="G360" i="7"/>
  <c r="F360" i="7"/>
  <c r="E360" i="7"/>
  <c r="G359" i="7"/>
  <c r="F359" i="7"/>
  <c r="E359" i="7"/>
  <c r="E358" i="7"/>
  <c r="G357" i="7"/>
  <c r="E357" i="7"/>
  <c r="F357" i="7" s="1"/>
  <c r="G356" i="7"/>
  <c r="F356" i="7"/>
  <c r="E356" i="7"/>
  <c r="E355" i="7"/>
  <c r="F354" i="7"/>
  <c r="E354" i="7"/>
  <c r="G354" i="7" s="1"/>
  <c r="E353" i="7"/>
  <c r="G352" i="7"/>
  <c r="F352" i="7"/>
  <c r="E352" i="7"/>
  <c r="G351" i="7"/>
  <c r="F351" i="7"/>
  <c r="E351" i="7"/>
  <c r="E350" i="7"/>
  <c r="G349" i="7"/>
  <c r="E349" i="7"/>
  <c r="F349" i="7" s="1"/>
  <c r="G348" i="7"/>
  <c r="F348" i="7"/>
  <c r="E348" i="7"/>
  <c r="E347" i="7"/>
  <c r="F346" i="7"/>
  <c r="E346" i="7"/>
  <c r="G346" i="7" s="1"/>
  <c r="E345" i="7"/>
  <c r="G344" i="7"/>
  <c r="F344" i="7"/>
  <c r="E344" i="7"/>
  <c r="G343" i="7"/>
  <c r="F343" i="7"/>
  <c r="E343" i="7"/>
  <c r="E342" i="7"/>
  <c r="G341" i="7"/>
  <c r="E341" i="7"/>
  <c r="F341" i="7" s="1"/>
  <c r="G340" i="7"/>
  <c r="F340" i="7"/>
  <c r="E340" i="7"/>
  <c r="E339" i="7"/>
  <c r="F338" i="7"/>
  <c r="E338" i="7"/>
  <c r="G338" i="7" s="1"/>
  <c r="E337" i="7"/>
  <c r="G336" i="7"/>
  <c r="F336" i="7"/>
  <c r="E336" i="7"/>
  <c r="G335" i="7"/>
  <c r="F335" i="7"/>
  <c r="E335" i="7"/>
  <c r="E334" i="7"/>
  <c r="G333" i="7"/>
  <c r="E333" i="7"/>
  <c r="F333" i="7" s="1"/>
  <c r="G332" i="7"/>
  <c r="F332" i="7"/>
  <c r="E332" i="7"/>
  <c r="E331" i="7"/>
  <c r="F330" i="7"/>
  <c r="E330" i="7"/>
  <c r="G330" i="7" s="1"/>
  <c r="E329" i="7"/>
  <c r="G328" i="7"/>
  <c r="F328" i="7"/>
  <c r="E328" i="7"/>
  <c r="G327" i="7"/>
  <c r="F327" i="7"/>
  <c r="E327" i="7"/>
  <c r="E326" i="7"/>
  <c r="G325" i="7"/>
  <c r="E325" i="7"/>
  <c r="F325" i="7" s="1"/>
  <c r="G324" i="7"/>
  <c r="F324" i="7"/>
  <c r="E324" i="7"/>
  <c r="E323" i="7"/>
  <c r="F322" i="7"/>
  <c r="E322" i="7"/>
  <c r="G322" i="7" s="1"/>
  <c r="E321" i="7"/>
  <c r="G320" i="7"/>
  <c r="F320" i="7"/>
  <c r="E320" i="7"/>
  <c r="G319" i="7"/>
  <c r="F319" i="7"/>
  <c r="E319" i="7"/>
  <c r="E318" i="7"/>
  <c r="G317" i="7"/>
  <c r="E317" i="7"/>
  <c r="F317" i="7" s="1"/>
  <c r="G316" i="7"/>
  <c r="F316" i="7"/>
  <c r="E316" i="7"/>
  <c r="E315" i="7"/>
  <c r="F314" i="7"/>
  <c r="E314" i="7"/>
  <c r="G314" i="7" s="1"/>
  <c r="E313" i="7"/>
  <c r="G312" i="7"/>
  <c r="F312" i="7"/>
  <c r="E312" i="7"/>
  <c r="G311" i="7"/>
  <c r="F311" i="7"/>
  <c r="E311" i="7"/>
  <c r="E310" i="7"/>
  <c r="G309" i="7"/>
  <c r="E309" i="7"/>
  <c r="F309" i="7" s="1"/>
  <c r="G308" i="7"/>
  <c r="F308" i="7"/>
  <c r="E308" i="7"/>
  <c r="E307" i="7"/>
  <c r="F306" i="7"/>
  <c r="E306" i="7"/>
  <c r="G306" i="7" s="1"/>
  <c r="E305" i="7"/>
  <c r="G304" i="7"/>
  <c r="F304" i="7"/>
  <c r="E304" i="7"/>
  <c r="G303" i="7"/>
  <c r="F303" i="7"/>
  <c r="E303" i="7"/>
  <c r="E302" i="7"/>
  <c r="G301" i="7"/>
  <c r="E301" i="7"/>
  <c r="F301" i="7" s="1"/>
  <c r="G300" i="7"/>
  <c r="E300" i="7"/>
  <c r="F300" i="7" s="1"/>
  <c r="E299" i="7"/>
  <c r="E298" i="7"/>
  <c r="F298" i="7" s="1"/>
  <c r="G297" i="7"/>
  <c r="E297" i="7"/>
  <c r="F297" i="7" s="1"/>
  <c r="G296" i="7"/>
  <c r="E296" i="7"/>
  <c r="F296" i="7" s="1"/>
  <c r="E295" i="7"/>
  <c r="E294" i="7"/>
  <c r="F294" i="7" s="1"/>
  <c r="G293" i="7"/>
  <c r="E293" i="7"/>
  <c r="F293" i="7" s="1"/>
  <c r="G292" i="7"/>
  <c r="E292" i="7"/>
  <c r="F292" i="7" s="1"/>
  <c r="E291" i="7"/>
  <c r="E290" i="7"/>
  <c r="F290" i="7" s="1"/>
  <c r="G289" i="7"/>
  <c r="E289" i="7"/>
  <c r="F289" i="7" s="1"/>
  <c r="G288" i="7"/>
  <c r="E288" i="7"/>
  <c r="F288" i="7" s="1"/>
  <c r="E287" i="7"/>
  <c r="E286" i="7"/>
  <c r="F286" i="7" s="1"/>
  <c r="G285" i="7"/>
  <c r="E285" i="7"/>
  <c r="F285" i="7" s="1"/>
  <c r="G284" i="7"/>
  <c r="E284" i="7"/>
  <c r="F284" i="7" s="1"/>
  <c r="E283" i="7"/>
  <c r="E282" i="7"/>
  <c r="F282" i="7" s="1"/>
  <c r="G281" i="7"/>
  <c r="E281" i="7"/>
  <c r="F281" i="7" s="1"/>
  <c r="G280" i="7"/>
  <c r="E280" i="7"/>
  <c r="F280" i="7" s="1"/>
  <c r="E279" i="7"/>
  <c r="E278" i="7"/>
  <c r="F278" i="7" s="1"/>
  <c r="G277" i="7"/>
  <c r="E277" i="7"/>
  <c r="F277" i="7" s="1"/>
  <c r="G276" i="7"/>
  <c r="E276" i="7"/>
  <c r="F276" i="7" s="1"/>
  <c r="E275" i="7"/>
  <c r="E274" i="7"/>
  <c r="F274" i="7" s="1"/>
  <c r="G273" i="7"/>
  <c r="E273" i="7"/>
  <c r="F273" i="7" s="1"/>
  <c r="G272" i="7"/>
  <c r="E272" i="7"/>
  <c r="F272" i="7" s="1"/>
  <c r="E271" i="7"/>
  <c r="E270" i="7"/>
  <c r="F270" i="7" s="1"/>
  <c r="G269" i="7"/>
  <c r="E269" i="7"/>
  <c r="F269" i="7" s="1"/>
  <c r="G268" i="7"/>
  <c r="E268" i="7"/>
  <c r="F268" i="7" s="1"/>
  <c r="E267" i="7"/>
  <c r="E266" i="7"/>
  <c r="F266" i="7" s="1"/>
  <c r="G265" i="7"/>
  <c r="E265" i="7"/>
  <c r="F265" i="7" s="1"/>
  <c r="G264" i="7"/>
  <c r="E264" i="7"/>
  <c r="F264" i="7" s="1"/>
  <c r="E263" i="7"/>
  <c r="E262" i="7"/>
  <c r="F262" i="7" s="1"/>
  <c r="G261" i="7"/>
  <c r="E261" i="7"/>
  <c r="F261" i="7" s="1"/>
  <c r="G260" i="7"/>
  <c r="E260" i="7"/>
  <c r="F260" i="7" s="1"/>
  <c r="E259" i="7"/>
  <c r="E258" i="7"/>
  <c r="F258" i="7" s="1"/>
  <c r="G257" i="7"/>
  <c r="E257" i="7"/>
  <c r="F257" i="7" s="1"/>
  <c r="G256" i="7"/>
  <c r="E256" i="7"/>
  <c r="F256" i="7" s="1"/>
  <c r="E255" i="7"/>
  <c r="E254" i="7"/>
  <c r="F254" i="7" s="1"/>
  <c r="G253" i="7"/>
  <c r="E253" i="7"/>
  <c r="F253" i="7" s="1"/>
  <c r="G252" i="7"/>
  <c r="E252" i="7"/>
  <c r="F252" i="7" s="1"/>
  <c r="E251" i="7"/>
  <c r="E250" i="7"/>
  <c r="F250" i="7" s="1"/>
  <c r="G249" i="7"/>
  <c r="E249" i="7"/>
  <c r="F249" i="7" s="1"/>
  <c r="G248" i="7"/>
  <c r="E248" i="7"/>
  <c r="F248" i="7" s="1"/>
  <c r="E247" i="7"/>
  <c r="E246" i="7"/>
  <c r="F246" i="7" s="1"/>
  <c r="G245" i="7"/>
  <c r="E245" i="7"/>
  <c r="F245" i="7" s="1"/>
  <c r="G244" i="7"/>
  <c r="E244" i="7"/>
  <c r="F244" i="7" s="1"/>
  <c r="E243" i="7"/>
  <c r="E242" i="7"/>
  <c r="F242" i="7" s="1"/>
  <c r="G241" i="7"/>
  <c r="E241" i="7"/>
  <c r="F241" i="7" s="1"/>
  <c r="G240" i="7"/>
  <c r="E240" i="7"/>
  <c r="F240" i="7" s="1"/>
  <c r="E239" i="7"/>
  <c r="E238" i="7"/>
  <c r="F238" i="7" s="1"/>
  <c r="G237" i="7"/>
  <c r="E237" i="7"/>
  <c r="F237" i="7" s="1"/>
  <c r="G236" i="7"/>
  <c r="E236" i="7"/>
  <c r="F236" i="7" s="1"/>
  <c r="E235" i="7"/>
  <c r="E234" i="7"/>
  <c r="F234" i="7" s="1"/>
  <c r="G233" i="7"/>
  <c r="E233" i="7"/>
  <c r="F233" i="7" s="1"/>
  <c r="G232" i="7"/>
  <c r="E232" i="7"/>
  <c r="F232" i="7" s="1"/>
  <c r="E231" i="7"/>
  <c r="E230" i="7"/>
  <c r="F230" i="7" s="1"/>
  <c r="G229" i="7"/>
  <c r="E229" i="7"/>
  <c r="F229" i="7" s="1"/>
  <c r="G228" i="7"/>
  <c r="E228" i="7"/>
  <c r="F228" i="7" s="1"/>
  <c r="E227" i="7"/>
  <c r="E226" i="7"/>
  <c r="F226" i="7" s="1"/>
  <c r="G225" i="7"/>
  <c r="E225" i="7"/>
  <c r="F225" i="7" s="1"/>
  <c r="G224" i="7"/>
  <c r="E224" i="7"/>
  <c r="F224" i="7" s="1"/>
  <c r="E223" i="7"/>
  <c r="E222" i="7"/>
  <c r="F222" i="7" s="1"/>
  <c r="G221" i="7"/>
  <c r="E221" i="7"/>
  <c r="F221" i="7" s="1"/>
  <c r="G220" i="7"/>
  <c r="E220" i="7"/>
  <c r="F220" i="7" s="1"/>
  <c r="E219" i="7"/>
  <c r="E218" i="7"/>
  <c r="F218" i="7" s="1"/>
  <c r="G217" i="7"/>
  <c r="E217" i="7"/>
  <c r="F217" i="7" s="1"/>
  <c r="G216" i="7"/>
  <c r="E216" i="7"/>
  <c r="F216" i="7" s="1"/>
  <c r="E215" i="7"/>
  <c r="E214" i="7"/>
  <c r="F214" i="7" s="1"/>
  <c r="G213" i="7"/>
  <c r="E213" i="7"/>
  <c r="F213" i="7" s="1"/>
  <c r="G212" i="7"/>
  <c r="E212" i="7"/>
  <c r="F212" i="7" s="1"/>
  <c r="E211" i="7"/>
  <c r="E210" i="7"/>
  <c r="F210" i="7" s="1"/>
  <c r="G209" i="7"/>
  <c r="E209" i="7"/>
  <c r="F209" i="7" s="1"/>
  <c r="G208" i="7"/>
  <c r="E208" i="7"/>
  <c r="F208" i="7" s="1"/>
  <c r="E207" i="7"/>
  <c r="E206" i="7"/>
  <c r="F206" i="7" s="1"/>
  <c r="G205" i="7"/>
  <c r="E205" i="7"/>
  <c r="F205" i="7" s="1"/>
  <c r="G204" i="7"/>
  <c r="E204" i="7"/>
  <c r="F204" i="7" s="1"/>
  <c r="E203" i="7"/>
  <c r="E202" i="7"/>
  <c r="F202" i="7" s="1"/>
  <c r="G201" i="7"/>
  <c r="E201" i="7"/>
  <c r="F201" i="7" s="1"/>
  <c r="G200" i="7"/>
  <c r="E200" i="7"/>
  <c r="F200" i="7" s="1"/>
  <c r="E199" i="7"/>
  <c r="E198" i="7"/>
  <c r="F198" i="7" s="1"/>
  <c r="G197" i="7"/>
  <c r="E197" i="7"/>
  <c r="F197" i="7" s="1"/>
  <c r="G196" i="7"/>
  <c r="E196" i="7"/>
  <c r="F196" i="7" s="1"/>
  <c r="E195" i="7"/>
  <c r="E194" i="7"/>
  <c r="F194" i="7" s="1"/>
  <c r="G193" i="7"/>
  <c r="E193" i="7"/>
  <c r="F193" i="7" s="1"/>
  <c r="G192" i="7"/>
  <c r="E192" i="7"/>
  <c r="F192" i="7" s="1"/>
  <c r="E191" i="7"/>
  <c r="E190" i="7"/>
  <c r="F190" i="7" s="1"/>
  <c r="G189" i="7"/>
  <c r="E189" i="7"/>
  <c r="F189" i="7" s="1"/>
  <c r="G188" i="7"/>
  <c r="E188" i="7"/>
  <c r="F188" i="7" s="1"/>
  <c r="E187" i="7"/>
  <c r="E186" i="7"/>
  <c r="F186" i="7" s="1"/>
  <c r="G185" i="7"/>
  <c r="E185" i="7"/>
  <c r="F185" i="7" s="1"/>
  <c r="G184" i="7"/>
  <c r="E184" i="7"/>
  <c r="F184" i="7" s="1"/>
  <c r="E183" i="7"/>
  <c r="E182" i="7"/>
  <c r="F182" i="7" s="1"/>
  <c r="G181" i="7"/>
  <c r="E181" i="7"/>
  <c r="F181" i="7" s="1"/>
  <c r="G180" i="7"/>
  <c r="E180" i="7"/>
  <c r="F180" i="7" s="1"/>
  <c r="E179" i="7"/>
  <c r="E178" i="7"/>
  <c r="F178" i="7" s="1"/>
  <c r="G177" i="7"/>
  <c r="E177" i="7"/>
  <c r="F177" i="7" s="1"/>
  <c r="G176" i="7"/>
  <c r="F176" i="7"/>
  <c r="E176" i="7"/>
  <c r="G175" i="7"/>
  <c r="F175" i="7"/>
  <c r="E175" i="7"/>
  <c r="G174" i="7"/>
  <c r="F174" i="7"/>
  <c r="E174" i="7"/>
  <c r="G173" i="7"/>
  <c r="F173" i="7"/>
  <c r="E173" i="7"/>
  <c r="G172" i="7"/>
  <c r="F172" i="7"/>
  <c r="E172" i="7"/>
  <c r="G171" i="7"/>
  <c r="F171" i="7"/>
  <c r="E171" i="7"/>
  <c r="G170" i="7"/>
  <c r="F170" i="7"/>
  <c r="E170" i="7"/>
  <c r="G169" i="7"/>
  <c r="F169" i="7"/>
  <c r="E169" i="7"/>
  <c r="G168" i="7"/>
  <c r="F168" i="7"/>
  <c r="E168" i="7"/>
  <c r="G167" i="7"/>
  <c r="F167" i="7"/>
  <c r="E167" i="7"/>
  <c r="G166" i="7"/>
  <c r="F166" i="7"/>
  <c r="E166" i="7"/>
  <c r="G165" i="7"/>
  <c r="F165" i="7"/>
  <c r="E165" i="7"/>
  <c r="G164" i="7"/>
  <c r="F164" i="7"/>
  <c r="E164" i="7"/>
  <c r="G163" i="7"/>
  <c r="F163" i="7"/>
  <c r="E163" i="7"/>
  <c r="G162" i="7"/>
  <c r="F162" i="7"/>
  <c r="E162" i="7"/>
  <c r="G161" i="7"/>
  <c r="F161" i="7"/>
  <c r="E161" i="7"/>
  <c r="G160" i="7"/>
  <c r="F160" i="7"/>
  <c r="E160" i="7"/>
  <c r="G159" i="7"/>
  <c r="F159" i="7"/>
  <c r="E159" i="7"/>
  <c r="G158" i="7"/>
  <c r="F158" i="7"/>
  <c r="E158" i="7"/>
  <c r="G157" i="7"/>
  <c r="F157" i="7"/>
  <c r="E157" i="7"/>
  <c r="G156" i="7"/>
  <c r="F156" i="7"/>
  <c r="E156" i="7"/>
  <c r="G155" i="7"/>
  <c r="F155" i="7"/>
  <c r="E155" i="7"/>
  <c r="G154" i="7"/>
  <c r="F154" i="7"/>
  <c r="E154" i="7"/>
  <c r="G153" i="7"/>
  <c r="F153" i="7"/>
  <c r="E153" i="7"/>
  <c r="G152" i="7"/>
  <c r="F152" i="7"/>
  <c r="E152" i="7"/>
  <c r="G151" i="7"/>
  <c r="F151" i="7"/>
  <c r="E151" i="7"/>
  <c r="G150" i="7"/>
  <c r="F150" i="7"/>
  <c r="E150" i="7"/>
  <c r="G149" i="7"/>
  <c r="F149" i="7"/>
  <c r="E149" i="7"/>
  <c r="G148" i="7"/>
  <c r="F148" i="7"/>
  <c r="E148" i="7"/>
  <c r="G147" i="7"/>
  <c r="F147" i="7"/>
  <c r="E147" i="7"/>
  <c r="G146" i="7"/>
  <c r="F146" i="7"/>
  <c r="E146" i="7"/>
  <c r="G145" i="7"/>
  <c r="F145" i="7"/>
  <c r="E145" i="7"/>
  <c r="G144" i="7"/>
  <c r="F144" i="7"/>
  <c r="E144" i="7"/>
  <c r="G143" i="7"/>
  <c r="F143" i="7"/>
  <c r="E143" i="7"/>
  <c r="G142" i="7"/>
  <c r="F142" i="7"/>
  <c r="E142" i="7"/>
  <c r="G141" i="7"/>
  <c r="F141" i="7"/>
  <c r="E141" i="7"/>
  <c r="G140" i="7"/>
  <c r="F140" i="7"/>
  <c r="E140" i="7"/>
  <c r="G139" i="7"/>
  <c r="F139" i="7"/>
  <c r="E139" i="7"/>
  <c r="G138" i="7"/>
  <c r="F138" i="7"/>
  <c r="E138" i="7"/>
  <c r="G137" i="7"/>
  <c r="F137" i="7"/>
  <c r="E137" i="7"/>
  <c r="G136" i="7"/>
  <c r="F136" i="7"/>
  <c r="E136" i="7"/>
  <c r="G135" i="7"/>
  <c r="F135" i="7"/>
  <c r="E135" i="7"/>
  <c r="G134" i="7"/>
  <c r="F134" i="7"/>
  <c r="E134" i="7"/>
  <c r="G133" i="7"/>
  <c r="F133" i="7"/>
  <c r="E133" i="7"/>
  <c r="G132" i="7"/>
  <c r="F132" i="7"/>
  <c r="E132" i="7"/>
  <c r="G131" i="7"/>
  <c r="F131" i="7"/>
  <c r="E131" i="7"/>
  <c r="G130" i="7"/>
  <c r="F130" i="7"/>
  <c r="E130" i="7"/>
  <c r="G129" i="7"/>
  <c r="F129" i="7"/>
  <c r="E129" i="7"/>
  <c r="G128" i="7"/>
  <c r="F128" i="7"/>
  <c r="E128" i="7"/>
  <c r="G127" i="7"/>
  <c r="F127" i="7"/>
  <c r="E127" i="7"/>
  <c r="G126" i="7"/>
  <c r="F126" i="7"/>
  <c r="E126" i="7"/>
  <c r="G125" i="7"/>
  <c r="F125" i="7"/>
  <c r="E125" i="7"/>
  <c r="G124" i="7"/>
  <c r="F124" i="7"/>
  <c r="E124" i="7"/>
  <c r="G123" i="7"/>
  <c r="F123" i="7"/>
  <c r="E123" i="7"/>
  <c r="G122" i="7"/>
  <c r="F122" i="7"/>
  <c r="E122" i="7"/>
  <c r="G121" i="7"/>
  <c r="F121" i="7"/>
  <c r="E121" i="7"/>
  <c r="G120" i="7"/>
  <c r="F120" i="7"/>
  <c r="E120" i="7"/>
  <c r="G119" i="7"/>
  <c r="F119" i="7"/>
  <c r="E119" i="7"/>
  <c r="G118" i="7"/>
  <c r="F118" i="7"/>
  <c r="E118" i="7"/>
  <c r="G117" i="7"/>
  <c r="F117" i="7"/>
  <c r="E117" i="7"/>
  <c r="G116" i="7"/>
  <c r="F116" i="7"/>
  <c r="E116" i="7"/>
  <c r="G115" i="7"/>
  <c r="F115" i="7"/>
  <c r="E115" i="7"/>
  <c r="G114" i="7"/>
  <c r="F114" i="7"/>
  <c r="E114" i="7"/>
  <c r="G113" i="7"/>
  <c r="F113" i="7"/>
  <c r="E113" i="7"/>
  <c r="G112" i="7"/>
  <c r="F112" i="7"/>
  <c r="E112" i="7"/>
  <c r="G111" i="7"/>
  <c r="F111" i="7"/>
  <c r="E111" i="7"/>
  <c r="G110" i="7"/>
  <c r="F110" i="7"/>
  <c r="E110" i="7"/>
  <c r="G109" i="7"/>
  <c r="F109" i="7"/>
  <c r="E109" i="7"/>
  <c r="G108" i="7"/>
  <c r="F108" i="7"/>
  <c r="E108" i="7"/>
  <c r="G107" i="7"/>
  <c r="F107" i="7"/>
  <c r="E107" i="7"/>
  <c r="G106" i="7"/>
  <c r="F106" i="7"/>
  <c r="E106" i="7"/>
  <c r="G105" i="7"/>
  <c r="F105" i="7"/>
  <c r="E105" i="7"/>
  <c r="G104" i="7"/>
  <c r="F104" i="7"/>
  <c r="E104" i="7"/>
  <c r="G103" i="7"/>
  <c r="F103" i="7"/>
  <c r="E103" i="7"/>
  <c r="G102" i="7"/>
  <c r="F102" i="7"/>
  <c r="E102" i="7"/>
  <c r="G101" i="7"/>
  <c r="F101" i="7"/>
  <c r="E101" i="7"/>
  <c r="G100" i="7"/>
  <c r="F100" i="7"/>
  <c r="E100" i="7"/>
  <c r="G99" i="7"/>
  <c r="F99" i="7"/>
  <c r="E99" i="7"/>
  <c r="G98" i="7"/>
  <c r="F98" i="7"/>
  <c r="E98" i="7"/>
  <c r="G97" i="7"/>
  <c r="F97" i="7"/>
  <c r="E97" i="7"/>
  <c r="G96" i="7"/>
  <c r="F96" i="7"/>
  <c r="E96" i="7"/>
  <c r="G95" i="7"/>
  <c r="F95" i="7"/>
  <c r="E95" i="7"/>
  <c r="G94" i="7"/>
  <c r="F94" i="7"/>
  <c r="E94" i="7"/>
  <c r="G93" i="7"/>
  <c r="F93" i="7"/>
  <c r="E93" i="7"/>
  <c r="G92" i="7"/>
  <c r="F92" i="7"/>
  <c r="E92" i="7"/>
  <c r="G91" i="7"/>
  <c r="F91" i="7"/>
  <c r="E91" i="7"/>
  <c r="G90" i="7"/>
  <c r="F90" i="7"/>
  <c r="E90" i="7"/>
  <c r="G89" i="7"/>
  <c r="F89" i="7"/>
  <c r="E89" i="7"/>
  <c r="G88" i="7"/>
  <c r="F88" i="7"/>
  <c r="E88" i="7"/>
  <c r="G87" i="7"/>
  <c r="F87" i="7"/>
  <c r="E87" i="7"/>
  <c r="G86" i="7"/>
  <c r="F86" i="7"/>
  <c r="E86" i="7"/>
  <c r="G85" i="7"/>
  <c r="F85" i="7"/>
  <c r="E85" i="7"/>
  <c r="G84" i="7"/>
  <c r="F84" i="7"/>
  <c r="E84" i="7"/>
  <c r="G83" i="7"/>
  <c r="F83" i="7"/>
  <c r="E83" i="7"/>
  <c r="G82" i="7"/>
  <c r="F82" i="7"/>
  <c r="E82" i="7"/>
  <c r="G81" i="7"/>
  <c r="F81" i="7"/>
  <c r="E81" i="7"/>
  <c r="G80" i="7"/>
  <c r="F80" i="7"/>
  <c r="E80" i="7"/>
  <c r="G79" i="7"/>
  <c r="F79" i="7"/>
  <c r="E79" i="7"/>
  <c r="G78" i="7"/>
  <c r="F78" i="7"/>
  <c r="E78" i="7"/>
  <c r="G77" i="7"/>
  <c r="F77" i="7"/>
  <c r="E77" i="7"/>
  <c r="G76" i="7"/>
  <c r="F76" i="7"/>
  <c r="E76" i="7"/>
  <c r="G75" i="7"/>
  <c r="F75" i="7"/>
  <c r="E75" i="7"/>
  <c r="G74" i="7"/>
  <c r="F74" i="7"/>
  <c r="E74" i="7"/>
  <c r="G73" i="7"/>
  <c r="F73" i="7"/>
  <c r="E73" i="7"/>
  <c r="G72" i="7"/>
  <c r="F72" i="7"/>
  <c r="E72" i="7"/>
  <c r="G71" i="7"/>
  <c r="F71" i="7"/>
  <c r="E71" i="7"/>
  <c r="G70" i="7"/>
  <c r="F70" i="7"/>
  <c r="E70" i="7"/>
  <c r="G69" i="7"/>
  <c r="F69" i="7"/>
  <c r="E69" i="7"/>
  <c r="G68" i="7"/>
  <c r="F68" i="7"/>
  <c r="E68" i="7"/>
  <c r="G67" i="7"/>
  <c r="F67" i="7"/>
  <c r="E67" i="7"/>
  <c r="G66" i="7"/>
  <c r="F66" i="7"/>
  <c r="E66" i="7"/>
  <c r="G65" i="7"/>
  <c r="F65" i="7"/>
  <c r="E65" i="7"/>
  <c r="G64" i="7"/>
  <c r="F64" i="7"/>
  <c r="E64" i="7"/>
  <c r="G63" i="7"/>
  <c r="F63" i="7"/>
  <c r="E63" i="7"/>
  <c r="G62" i="7"/>
  <c r="F62" i="7"/>
  <c r="E62" i="7"/>
  <c r="G61" i="7"/>
  <c r="F61" i="7"/>
  <c r="E61" i="7"/>
  <c r="G60" i="7"/>
  <c r="F60" i="7"/>
  <c r="E60" i="7"/>
  <c r="G59" i="7"/>
  <c r="F59" i="7"/>
  <c r="E59" i="7"/>
  <c r="G58" i="7"/>
  <c r="F58" i="7"/>
  <c r="E58" i="7"/>
  <c r="G57" i="7"/>
  <c r="F57" i="7"/>
  <c r="E57" i="7"/>
  <c r="G56" i="7"/>
  <c r="F56" i="7"/>
  <c r="E56" i="7"/>
  <c r="G55" i="7"/>
  <c r="F55" i="7"/>
  <c r="E55" i="7"/>
  <c r="G54" i="7"/>
  <c r="F54" i="7"/>
  <c r="E54" i="7"/>
  <c r="G53" i="7"/>
  <c r="F53" i="7"/>
  <c r="E53" i="7"/>
  <c r="G52" i="7"/>
  <c r="F52" i="7"/>
  <c r="E52" i="7"/>
  <c r="G51" i="7"/>
  <c r="F51" i="7"/>
  <c r="E51" i="7"/>
  <c r="G50" i="7"/>
  <c r="F50" i="7"/>
  <c r="E50" i="7"/>
  <c r="G49" i="7"/>
  <c r="F49" i="7"/>
  <c r="E49" i="7"/>
  <c r="G48" i="7"/>
  <c r="F48" i="7"/>
  <c r="E48" i="7"/>
  <c r="G47" i="7"/>
  <c r="F47" i="7"/>
  <c r="E47" i="7"/>
  <c r="G46" i="7"/>
  <c r="F46" i="7"/>
  <c r="E46" i="7"/>
  <c r="G45" i="7"/>
  <c r="F45" i="7"/>
  <c r="E45" i="7"/>
  <c r="G44" i="7"/>
  <c r="F44" i="7"/>
  <c r="E44" i="7"/>
  <c r="G43" i="7"/>
  <c r="F43" i="7"/>
  <c r="E43" i="7"/>
  <c r="G42" i="7"/>
  <c r="F42" i="7"/>
  <c r="E42" i="7"/>
  <c r="G41" i="7"/>
  <c r="F41" i="7"/>
  <c r="E41" i="7"/>
  <c r="G40" i="7"/>
  <c r="F40" i="7"/>
  <c r="E40" i="7"/>
  <c r="G39" i="7"/>
  <c r="F39" i="7"/>
  <c r="E39" i="7"/>
  <c r="G38" i="7"/>
  <c r="F38" i="7"/>
  <c r="E38" i="7"/>
  <c r="G37" i="7"/>
  <c r="F37" i="7"/>
  <c r="E37" i="7"/>
  <c r="G36" i="7"/>
  <c r="F36" i="7"/>
  <c r="E36" i="7"/>
  <c r="G35" i="7"/>
  <c r="F35" i="7"/>
  <c r="E35" i="7"/>
  <c r="G34" i="7"/>
  <c r="F34" i="7"/>
  <c r="E34" i="7"/>
  <c r="G33" i="7"/>
  <c r="F33" i="7"/>
  <c r="E33" i="7"/>
  <c r="G32" i="7"/>
  <c r="F32" i="7"/>
  <c r="E32" i="7"/>
  <c r="G31" i="7"/>
  <c r="F31" i="7"/>
  <c r="E31" i="7"/>
  <c r="G30" i="7"/>
  <c r="F30" i="7"/>
  <c r="E30" i="7"/>
  <c r="G29" i="7"/>
  <c r="F29" i="7"/>
  <c r="E29" i="7"/>
  <c r="G28" i="7"/>
  <c r="F28" i="7"/>
  <c r="E28" i="7"/>
  <c r="G27" i="7"/>
  <c r="F27" i="7"/>
  <c r="E27" i="7"/>
  <c r="G26" i="7"/>
  <c r="F26" i="7"/>
  <c r="E26" i="7"/>
  <c r="G25" i="7"/>
  <c r="F25" i="7"/>
  <c r="E25" i="7"/>
  <c r="G24" i="7"/>
  <c r="F24" i="7"/>
  <c r="E24" i="7"/>
  <c r="G23" i="7"/>
  <c r="F23" i="7"/>
  <c r="E23" i="7"/>
  <c r="G22" i="7"/>
  <c r="F22" i="7"/>
  <c r="E22" i="7"/>
  <c r="G21" i="7"/>
  <c r="F21" i="7"/>
  <c r="E21" i="7"/>
  <c r="G20" i="7"/>
  <c r="F20" i="7"/>
  <c r="E20" i="7"/>
  <c r="G19" i="7"/>
  <c r="F19" i="7"/>
  <c r="E19" i="7"/>
  <c r="G18" i="7"/>
  <c r="F18" i="7"/>
  <c r="E18" i="7"/>
  <c r="G17" i="7"/>
  <c r="F17" i="7"/>
  <c r="E17" i="7"/>
  <c r="G16" i="7"/>
  <c r="F16" i="7"/>
  <c r="E16" i="7"/>
  <c r="G15" i="7"/>
  <c r="F15" i="7"/>
  <c r="E15" i="7"/>
  <c r="G14" i="7"/>
  <c r="F14" i="7"/>
  <c r="E14" i="7"/>
  <c r="G13" i="7"/>
  <c r="F13" i="7"/>
  <c r="E13" i="7"/>
  <c r="G12" i="7"/>
  <c r="F12" i="7"/>
  <c r="E12" i="7"/>
  <c r="G11" i="7"/>
  <c r="F11" i="7"/>
  <c r="E11" i="7"/>
  <c r="G10" i="7"/>
  <c r="F10" i="7"/>
  <c r="E10" i="7"/>
  <c r="G9" i="7"/>
  <c r="F9" i="7"/>
  <c r="E9" i="7"/>
  <c r="G8" i="7"/>
  <c r="F8" i="7"/>
  <c r="E8" i="7"/>
  <c r="G7" i="7"/>
  <c r="F7" i="7"/>
  <c r="E7" i="7"/>
  <c r="AI6" i="7"/>
  <c r="E6" i="7"/>
  <c r="G6" i="7" s="1"/>
  <c r="AI5" i="7"/>
  <c r="E5" i="7"/>
  <c r="F5" i="7" s="1"/>
  <c r="AI4" i="7"/>
  <c r="E4" i="7"/>
  <c r="AI3" i="7"/>
  <c r="X3" i="7"/>
  <c r="G3" i="7"/>
  <c r="F3" i="7"/>
  <c r="E3" i="7"/>
  <c r="X2" i="7"/>
  <c r="F2" i="7"/>
  <c r="E2" i="7"/>
  <c r="G2" i="7" s="1"/>
  <c r="P3" i="6"/>
  <c r="P2" i="6"/>
  <c r="G451" i="6"/>
  <c r="F451" i="6"/>
  <c r="E451" i="6"/>
  <c r="G450" i="6"/>
  <c r="F450" i="6"/>
  <c r="E450" i="6"/>
  <c r="G449" i="6"/>
  <c r="F449" i="6"/>
  <c r="E449" i="6"/>
  <c r="G448" i="6"/>
  <c r="F448" i="6"/>
  <c r="E448" i="6"/>
  <c r="G447" i="6"/>
  <c r="F447" i="6"/>
  <c r="E447" i="6"/>
  <c r="G446" i="6"/>
  <c r="F446" i="6"/>
  <c r="E446" i="6"/>
  <c r="G445" i="6"/>
  <c r="F445" i="6"/>
  <c r="E445" i="6"/>
  <c r="G444" i="6"/>
  <c r="F444" i="6"/>
  <c r="E444" i="6"/>
  <c r="G443" i="6"/>
  <c r="F443" i="6"/>
  <c r="E443" i="6"/>
  <c r="G442" i="6"/>
  <c r="F442" i="6"/>
  <c r="E442" i="6"/>
  <c r="G441" i="6"/>
  <c r="F441" i="6"/>
  <c r="E441" i="6"/>
  <c r="G440" i="6"/>
  <c r="F440" i="6"/>
  <c r="E440" i="6"/>
  <c r="G439" i="6"/>
  <c r="F439" i="6"/>
  <c r="E439" i="6"/>
  <c r="G438" i="6"/>
  <c r="F438" i="6"/>
  <c r="E438" i="6"/>
  <c r="G437" i="6"/>
  <c r="F437" i="6"/>
  <c r="E437" i="6"/>
  <c r="G436" i="6"/>
  <c r="F436" i="6"/>
  <c r="E436" i="6"/>
  <c r="G435" i="6"/>
  <c r="F435" i="6"/>
  <c r="E435" i="6"/>
  <c r="G434" i="6"/>
  <c r="F434" i="6"/>
  <c r="E434" i="6"/>
  <c r="G433" i="6"/>
  <c r="F433" i="6"/>
  <c r="E433" i="6"/>
  <c r="G432" i="6"/>
  <c r="F432" i="6"/>
  <c r="E432" i="6"/>
  <c r="G431" i="6"/>
  <c r="F431" i="6"/>
  <c r="E431" i="6"/>
  <c r="G430" i="6"/>
  <c r="F430" i="6"/>
  <c r="E430" i="6"/>
  <c r="G429" i="6"/>
  <c r="F429" i="6"/>
  <c r="E429" i="6"/>
  <c r="G428" i="6"/>
  <c r="F428" i="6"/>
  <c r="E428" i="6"/>
  <c r="G427" i="6"/>
  <c r="F427" i="6"/>
  <c r="E427" i="6"/>
  <c r="G426" i="6"/>
  <c r="F426" i="6"/>
  <c r="E426" i="6"/>
  <c r="G425" i="6"/>
  <c r="F425" i="6"/>
  <c r="E425" i="6"/>
  <c r="G424" i="6"/>
  <c r="F424" i="6"/>
  <c r="E424" i="6"/>
  <c r="G423" i="6"/>
  <c r="F423" i="6"/>
  <c r="E423" i="6"/>
  <c r="G422" i="6"/>
  <c r="F422" i="6"/>
  <c r="E422" i="6"/>
  <c r="G421" i="6"/>
  <c r="F421" i="6"/>
  <c r="E421" i="6"/>
  <c r="G420" i="6"/>
  <c r="F420" i="6"/>
  <c r="E420" i="6"/>
  <c r="G419" i="6"/>
  <c r="F419" i="6"/>
  <c r="E419" i="6"/>
  <c r="G418" i="6"/>
  <c r="F418" i="6"/>
  <c r="E418" i="6"/>
  <c r="G417" i="6"/>
  <c r="F417" i="6"/>
  <c r="E417" i="6"/>
  <c r="G416" i="6"/>
  <c r="F416" i="6"/>
  <c r="E416" i="6"/>
  <c r="G415" i="6"/>
  <c r="F415" i="6"/>
  <c r="E415" i="6"/>
  <c r="G414" i="6"/>
  <c r="F414" i="6"/>
  <c r="E414" i="6"/>
  <c r="G413" i="6"/>
  <c r="F413" i="6"/>
  <c r="E413" i="6"/>
  <c r="G412" i="6"/>
  <c r="F412" i="6"/>
  <c r="E412" i="6"/>
  <c r="G411" i="6"/>
  <c r="F411" i="6"/>
  <c r="E411" i="6"/>
  <c r="G410" i="6"/>
  <c r="F410" i="6"/>
  <c r="E410" i="6"/>
  <c r="G409" i="6"/>
  <c r="F409" i="6"/>
  <c r="E409" i="6"/>
  <c r="G408" i="6"/>
  <c r="F408" i="6"/>
  <c r="E408" i="6"/>
  <c r="G407" i="6"/>
  <c r="F407" i="6"/>
  <c r="E407" i="6"/>
  <c r="G406" i="6"/>
  <c r="F406" i="6"/>
  <c r="E406" i="6"/>
  <c r="G405" i="6"/>
  <c r="F405" i="6"/>
  <c r="E405" i="6"/>
  <c r="G404" i="6"/>
  <c r="F404" i="6"/>
  <c r="E404" i="6"/>
  <c r="G403" i="6"/>
  <c r="F403" i="6"/>
  <c r="E403" i="6"/>
  <c r="G402" i="6"/>
  <c r="F402" i="6"/>
  <c r="E402" i="6"/>
  <c r="G401" i="6"/>
  <c r="F401" i="6"/>
  <c r="E401" i="6"/>
  <c r="G400" i="6"/>
  <c r="F400" i="6"/>
  <c r="E400" i="6"/>
  <c r="G399" i="6"/>
  <c r="F399" i="6"/>
  <c r="E399" i="6"/>
  <c r="G398" i="6"/>
  <c r="F398" i="6"/>
  <c r="E398" i="6"/>
  <c r="G397" i="6"/>
  <c r="F397" i="6"/>
  <c r="E397" i="6"/>
  <c r="G396" i="6"/>
  <c r="F396" i="6"/>
  <c r="E396" i="6"/>
  <c r="G395" i="6"/>
  <c r="F395" i="6"/>
  <c r="E395" i="6"/>
  <c r="G394" i="6"/>
  <c r="F394" i="6"/>
  <c r="E394" i="6"/>
  <c r="G393" i="6"/>
  <c r="F393" i="6"/>
  <c r="E393" i="6"/>
  <c r="G392" i="6"/>
  <c r="F392" i="6"/>
  <c r="E392" i="6"/>
  <c r="G391" i="6"/>
  <c r="F391" i="6"/>
  <c r="E391" i="6"/>
  <c r="G390" i="6"/>
  <c r="F390" i="6"/>
  <c r="E390" i="6"/>
  <c r="G389" i="6"/>
  <c r="F389" i="6"/>
  <c r="E389" i="6"/>
  <c r="G388" i="6"/>
  <c r="F388" i="6"/>
  <c r="E388" i="6"/>
  <c r="G387" i="6"/>
  <c r="F387" i="6"/>
  <c r="E387" i="6"/>
  <c r="G386" i="6"/>
  <c r="F386" i="6"/>
  <c r="E386" i="6"/>
  <c r="G385" i="6"/>
  <c r="F385" i="6"/>
  <c r="E385" i="6"/>
  <c r="G384" i="6"/>
  <c r="F384" i="6"/>
  <c r="E384" i="6"/>
  <c r="G383" i="6"/>
  <c r="F383" i="6"/>
  <c r="E383" i="6"/>
  <c r="G382" i="6"/>
  <c r="F382" i="6"/>
  <c r="E382" i="6"/>
  <c r="G381" i="6"/>
  <c r="F381" i="6"/>
  <c r="E381" i="6"/>
  <c r="G380" i="6"/>
  <c r="F380" i="6"/>
  <c r="E380" i="6"/>
  <c r="G379" i="6"/>
  <c r="F379" i="6"/>
  <c r="E379" i="6"/>
  <c r="G378" i="6"/>
  <c r="F378" i="6"/>
  <c r="E378" i="6"/>
  <c r="G377" i="6"/>
  <c r="F377" i="6"/>
  <c r="E377" i="6"/>
  <c r="G376" i="6"/>
  <c r="F376" i="6"/>
  <c r="E376" i="6"/>
  <c r="G375" i="6"/>
  <c r="F375" i="6"/>
  <c r="E375" i="6"/>
  <c r="G374" i="6"/>
  <c r="F374" i="6"/>
  <c r="E374" i="6"/>
  <c r="G373" i="6"/>
  <c r="F373" i="6"/>
  <c r="E373" i="6"/>
  <c r="G372" i="6"/>
  <c r="F372" i="6"/>
  <c r="E372" i="6"/>
  <c r="G371" i="6"/>
  <c r="F371" i="6"/>
  <c r="E371" i="6"/>
  <c r="G370" i="6"/>
  <c r="F370" i="6"/>
  <c r="E370" i="6"/>
  <c r="G369" i="6"/>
  <c r="F369" i="6"/>
  <c r="E369" i="6"/>
  <c r="G368" i="6"/>
  <c r="F368" i="6"/>
  <c r="E368" i="6"/>
  <c r="G367" i="6"/>
  <c r="F367" i="6"/>
  <c r="E367" i="6"/>
  <c r="G366" i="6"/>
  <c r="F366" i="6"/>
  <c r="E366" i="6"/>
  <c r="G365" i="6"/>
  <c r="F365" i="6"/>
  <c r="E365" i="6"/>
  <c r="G364" i="6"/>
  <c r="F364" i="6"/>
  <c r="E364" i="6"/>
  <c r="G363" i="6"/>
  <c r="F363" i="6"/>
  <c r="E363" i="6"/>
  <c r="G362" i="6"/>
  <c r="F362" i="6"/>
  <c r="E362" i="6"/>
  <c r="G361" i="6"/>
  <c r="F361" i="6"/>
  <c r="E361" i="6"/>
  <c r="G360" i="6"/>
  <c r="F360" i="6"/>
  <c r="E360" i="6"/>
  <c r="G359" i="6"/>
  <c r="F359" i="6"/>
  <c r="E359" i="6"/>
  <c r="G358" i="6"/>
  <c r="F358" i="6"/>
  <c r="E358" i="6"/>
  <c r="G357" i="6"/>
  <c r="F357" i="6"/>
  <c r="E357" i="6"/>
  <c r="G356" i="6"/>
  <c r="F356" i="6"/>
  <c r="E356" i="6"/>
  <c r="G355" i="6"/>
  <c r="F355" i="6"/>
  <c r="E355" i="6"/>
  <c r="G354" i="6"/>
  <c r="F354" i="6"/>
  <c r="E354" i="6"/>
  <c r="G353" i="6"/>
  <c r="F353" i="6"/>
  <c r="E353" i="6"/>
  <c r="G352" i="6"/>
  <c r="F352" i="6"/>
  <c r="E352" i="6"/>
  <c r="G351" i="6"/>
  <c r="F351" i="6"/>
  <c r="E351" i="6"/>
  <c r="G350" i="6"/>
  <c r="F350" i="6"/>
  <c r="E350" i="6"/>
  <c r="G349" i="6"/>
  <c r="F349" i="6"/>
  <c r="E349" i="6"/>
  <c r="G348" i="6"/>
  <c r="F348" i="6"/>
  <c r="E348" i="6"/>
  <c r="G347" i="6"/>
  <c r="F347" i="6"/>
  <c r="E347" i="6"/>
  <c r="G346" i="6"/>
  <c r="F346" i="6"/>
  <c r="E346" i="6"/>
  <c r="G345" i="6"/>
  <c r="F345" i="6"/>
  <c r="E345" i="6"/>
  <c r="G344" i="6"/>
  <c r="F344" i="6"/>
  <c r="E344" i="6"/>
  <c r="G343" i="6"/>
  <c r="F343" i="6"/>
  <c r="E343" i="6"/>
  <c r="G342" i="6"/>
  <c r="F342" i="6"/>
  <c r="E342" i="6"/>
  <c r="G341" i="6"/>
  <c r="F341" i="6"/>
  <c r="E341" i="6"/>
  <c r="G340" i="6"/>
  <c r="F340" i="6"/>
  <c r="E340" i="6"/>
  <c r="G339" i="6"/>
  <c r="F339" i="6"/>
  <c r="E339" i="6"/>
  <c r="G338" i="6"/>
  <c r="F338" i="6"/>
  <c r="E338" i="6"/>
  <c r="G337" i="6"/>
  <c r="F337" i="6"/>
  <c r="E337" i="6"/>
  <c r="G336" i="6"/>
  <c r="F336" i="6"/>
  <c r="E336" i="6"/>
  <c r="G335" i="6"/>
  <c r="F335" i="6"/>
  <c r="E335" i="6"/>
  <c r="G334" i="6"/>
  <c r="F334" i="6"/>
  <c r="E334" i="6"/>
  <c r="G333" i="6"/>
  <c r="F333" i="6"/>
  <c r="E333" i="6"/>
  <c r="G332" i="6"/>
  <c r="F332" i="6"/>
  <c r="E332" i="6"/>
  <c r="G331" i="6"/>
  <c r="F331" i="6"/>
  <c r="E331" i="6"/>
  <c r="G330" i="6"/>
  <c r="F330" i="6"/>
  <c r="E330" i="6"/>
  <c r="G329" i="6"/>
  <c r="F329" i="6"/>
  <c r="E329" i="6"/>
  <c r="G328" i="6"/>
  <c r="F328" i="6"/>
  <c r="E328" i="6"/>
  <c r="G327" i="6"/>
  <c r="F327" i="6"/>
  <c r="E327" i="6"/>
  <c r="G326" i="6"/>
  <c r="F326" i="6"/>
  <c r="E326" i="6"/>
  <c r="G325" i="6"/>
  <c r="F325" i="6"/>
  <c r="E325" i="6"/>
  <c r="G324" i="6"/>
  <c r="F324" i="6"/>
  <c r="E324" i="6"/>
  <c r="G323" i="6"/>
  <c r="F323" i="6"/>
  <c r="E323" i="6"/>
  <c r="G322" i="6"/>
  <c r="F322" i="6"/>
  <c r="E322" i="6"/>
  <c r="G321" i="6"/>
  <c r="F321" i="6"/>
  <c r="E321" i="6"/>
  <c r="G320" i="6"/>
  <c r="F320" i="6"/>
  <c r="E320" i="6"/>
  <c r="G319" i="6"/>
  <c r="F319" i="6"/>
  <c r="E319" i="6"/>
  <c r="G318" i="6"/>
  <c r="F318" i="6"/>
  <c r="E318" i="6"/>
  <c r="G317" i="6"/>
  <c r="F317" i="6"/>
  <c r="E317" i="6"/>
  <c r="G316" i="6"/>
  <c r="F316" i="6"/>
  <c r="E316" i="6"/>
  <c r="G315" i="6"/>
  <c r="F315" i="6"/>
  <c r="E315" i="6"/>
  <c r="G314" i="6"/>
  <c r="F314" i="6"/>
  <c r="E314" i="6"/>
  <c r="G313" i="6"/>
  <c r="F313" i="6"/>
  <c r="E313" i="6"/>
  <c r="G312" i="6"/>
  <c r="F312" i="6"/>
  <c r="E312" i="6"/>
  <c r="G311" i="6"/>
  <c r="F311" i="6"/>
  <c r="E311" i="6"/>
  <c r="G310" i="6"/>
  <c r="F310" i="6"/>
  <c r="E310" i="6"/>
  <c r="G309" i="6"/>
  <c r="F309" i="6"/>
  <c r="E309" i="6"/>
  <c r="G308" i="6"/>
  <c r="F308" i="6"/>
  <c r="E308" i="6"/>
  <c r="G307" i="6"/>
  <c r="F307" i="6"/>
  <c r="E307" i="6"/>
  <c r="G306" i="6"/>
  <c r="F306" i="6"/>
  <c r="E306" i="6"/>
  <c r="G305" i="6"/>
  <c r="F305" i="6"/>
  <c r="E305" i="6"/>
  <c r="G304" i="6"/>
  <c r="F304" i="6"/>
  <c r="E304" i="6"/>
  <c r="G303" i="6"/>
  <c r="F303" i="6"/>
  <c r="E303" i="6"/>
  <c r="G302" i="6"/>
  <c r="F302" i="6"/>
  <c r="E302" i="6"/>
  <c r="G301" i="6"/>
  <c r="F301" i="6"/>
  <c r="E301" i="6"/>
  <c r="G300" i="6"/>
  <c r="F300" i="6"/>
  <c r="E300" i="6"/>
  <c r="G299" i="6"/>
  <c r="F299" i="6"/>
  <c r="E299" i="6"/>
  <c r="G298" i="6"/>
  <c r="F298" i="6"/>
  <c r="E298" i="6"/>
  <c r="G297" i="6"/>
  <c r="F297" i="6"/>
  <c r="E297" i="6"/>
  <c r="G296" i="6"/>
  <c r="F296" i="6"/>
  <c r="E296" i="6"/>
  <c r="G295" i="6"/>
  <c r="F295" i="6"/>
  <c r="E295" i="6"/>
  <c r="G294" i="6"/>
  <c r="F294" i="6"/>
  <c r="E294" i="6"/>
  <c r="G293" i="6"/>
  <c r="F293" i="6"/>
  <c r="E293" i="6"/>
  <c r="G292" i="6"/>
  <c r="F292" i="6"/>
  <c r="E292" i="6"/>
  <c r="G291" i="6"/>
  <c r="F291" i="6"/>
  <c r="E291" i="6"/>
  <c r="G290" i="6"/>
  <c r="F290" i="6"/>
  <c r="E290" i="6"/>
  <c r="G289" i="6"/>
  <c r="F289" i="6"/>
  <c r="E289" i="6"/>
  <c r="G288" i="6"/>
  <c r="F288" i="6"/>
  <c r="E288" i="6"/>
  <c r="G287" i="6"/>
  <c r="F287" i="6"/>
  <c r="E287" i="6"/>
  <c r="G286" i="6"/>
  <c r="F286" i="6"/>
  <c r="E286" i="6"/>
  <c r="G285" i="6"/>
  <c r="F285" i="6"/>
  <c r="E285" i="6"/>
  <c r="G284" i="6"/>
  <c r="F284" i="6"/>
  <c r="E284" i="6"/>
  <c r="G283" i="6"/>
  <c r="F283" i="6"/>
  <c r="E283" i="6"/>
  <c r="G282" i="6"/>
  <c r="F282" i="6"/>
  <c r="E282" i="6"/>
  <c r="G281" i="6"/>
  <c r="F281" i="6"/>
  <c r="E281" i="6"/>
  <c r="G280" i="6"/>
  <c r="F280" i="6"/>
  <c r="E280" i="6"/>
  <c r="G279" i="6"/>
  <c r="F279" i="6"/>
  <c r="E279" i="6"/>
  <c r="G278" i="6"/>
  <c r="F278" i="6"/>
  <c r="E278" i="6"/>
  <c r="G277" i="6"/>
  <c r="F277" i="6"/>
  <c r="E277" i="6"/>
  <c r="G276" i="6"/>
  <c r="F276" i="6"/>
  <c r="E276" i="6"/>
  <c r="G275" i="6"/>
  <c r="F275" i="6"/>
  <c r="E275" i="6"/>
  <c r="G274" i="6"/>
  <c r="F274" i="6"/>
  <c r="E274" i="6"/>
  <c r="G273" i="6"/>
  <c r="F273" i="6"/>
  <c r="E273" i="6"/>
  <c r="G272" i="6"/>
  <c r="F272" i="6"/>
  <c r="E272" i="6"/>
  <c r="G271" i="6"/>
  <c r="F271" i="6"/>
  <c r="E271" i="6"/>
  <c r="G270" i="6"/>
  <c r="F270" i="6"/>
  <c r="E270" i="6"/>
  <c r="G269" i="6"/>
  <c r="F269" i="6"/>
  <c r="E269" i="6"/>
  <c r="G268" i="6"/>
  <c r="F268" i="6"/>
  <c r="E268" i="6"/>
  <c r="G267" i="6"/>
  <c r="F267" i="6"/>
  <c r="E267" i="6"/>
  <c r="G266" i="6"/>
  <c r="F266" i="6"/>
  <c r="E266" i="6"/>
  <c r="G265" i="6"/>
  <c r="F265" i="6"/>
  <c r="E265" i="6"/>
  <c r="G264" i="6"/>
  <c r="F264" i="6"/>
  <c r="E264" i="6"/>
  <c r="G263" i="6"/>
  <c r="F263" i="6"/>
  <c r="E263" i="6"/>
  <c r="G262" i="6"/>
  <c r="F262" i="6"/>
  <c r="E262" i="6"/>
  <c r="G261" i="6"/>
  <c r="F261" i="6"/>
  <c r="E261" i="6"/>
  <c r="G260" i="6"/>
  <c r="F260" i="6"/>
  <c r="E260" i="6"/>
  <c r="G259" i="6"/>
  <c r="F259" i="6"/>
  <c r="E259" i="6"/>
  <c r="G258" i="6"/>
  <c r="F258" i="6"/>
  <c r="E258" i="6"/>
  <c r="G257" i="6"/>
  <c r="F257" i="6"/>
  <c r="E257" i="6"/>
  <c r="G256" i="6"/>
  <c r="F256" i="6"/>
  <c r="E256" i="6"/>
  <c r="G255" i="6"/>
  <c r="F255" i="6"/>
  <c r="E255" i="6"/>
  <c r="G254" i="6"/>
  <c r="F254" i="6"/>
  <c r="E254" i="6"/>
  <c r="G253" i="6"/>
  <c r="F253" i="6"/>
  <c r="E253" i="6"/>
  <c r="G252" i="6"/>
  <c r="F252" i="6"/>
  <c r="E252" i="6"/>
  <c r="G251" i="6"/>
  <c r="F251" i="6"/>
  <c r="E251" i="6"/>
  <c r="G250" i="6"/>
  <c r="F250" i="6"/>
  <c r="E250" i="6"/>
  <c r="G249" i="6"/>
  <c r="F249" i="6"/>
  <c r="E249" i="6"/>
  <c r="G248" i="6"/>
  <c r="F248" i="6"/>
  <c r="E248" i="6"/>
  <c r="G247" i="6"/>
  <c r="F247" i="6"/>
  <c r="E247" i="6"/>
  <c r="G246" i="6"/>
  <c r="F246" i="6"/>
  <c r="E246" i="6"/>
  <c r="G245" i="6"/>
  <c r="F245" i="6"/>
  <c r="E245" i="6"/>
  <c r="G244" i="6"/>
  <c r="F244" i="6"/>
  <c r="E244" i="6"/>
  <c r="G243" i="6"/>
  <c r="F243" i="6"/>
  <c r="E243" i="6"/>
  <c r="G242" i="6"/>
  <c r="F242" i="6"/>
  <c r="E242" i="6"/>
  <c r="G241" i="6"/>
  <c r="F241" i="6"/>
  <c r="E241" i="6"/>
  <c r="G240" i="6"/>
  <c r="F240" i="6"/>
  <c r="E240" i="6"/>
  <c r="G239" i="6"/>
  <c r="F239" i="6"/>
  <c r="E239" i="6"/>
  <c r="G238" i="6"/>
  <c r="F238" i="6"/>
  <c r="E238" i="6"/>
  <c r="G237" i="6"/>
  <c r="F237" i="6"/>
  <c r="E237" i="6"/>
  <c r="G236" i="6"/>
  <c r="F236" i="6"/>
  <c r="E236" i="6"/>
  <c r="G235" i="6"/>
  <c r="F235" i="6"/>
  <c r="E235" i="6"/>
  <c r="G234" i="6"/>
  <c r="F234" i="6"/>
  <c r="E234" i="6"/>
  <c r="G233" i="6"/>
  <c r="F233" i="6"/>
  <c r="E233" i="6"/>
  <c r="G232" i="6"/>
  <c r="F232" i="6"/>
  <c r="E232" i="6"/>
  <c r="G231" i="6"/>
  <c r="F231" i="6"/>
  <c r="E231" i="6"/>
  <c r="G230" i="6"/>
  <c r="F230" i="6"/>
  <c r="E230" i="6"/>
  <c r="G229" i="6"/>
  <c r="F229" i="6"/>
  <c r="E229" i="6"/>
  <c r="G228" i="6"/>
  <c r="F228" i="6"/>
  <c r="E228" i="6"/>
  <c r="G227" i="6"/>
  <c r="F227" i="6"/>
  <c r="E227" i="6"/>
  <c r="G226" i="6"/>
  <c r="F226" i="6"/>
  <c r="E226" i="6"/>
  <c r="G225" i="6"/>
  <c r="F225" i="6"/>
  <c r="E225" i="6"/>
  <c r="G224" i="6"/>
  <c r="F224" i="6"/>
  <c r="E224" i="6"/>
  <c r="G223" i="6"/>
  <c r="F223" i="6"/>
  <c r="E223" i="6"/>
  <c r="G222" i="6"/>
  <c r="F222" i="6"/>
  <c r="E222" i="6"/>
  <c r="G221" i="6"/>
  <c r="F221" i="6"/>
  <c r="E221" i="6"/>
  <c r="G220" i="6"/>
  <c r="F220" i="6"/>
  <c r="E220" i="6"/>
  <c r="G219" i="6"/>
  <c r="F219" i="6"/>
  <c r="E219" i="6"/>
  <c r="G218" i="6"/>
  <c r="F218" i="6"/>
  <c r="E218" i="6"/>
  <c r="G217" i="6"/>
  <c r="F217" i="6"/>
  <c r="E217" i="6"/>
  <c r="G216" i="6"/>
  <c r="F216" i="6"/>
  <c r="E216" i="6"/>
  <c r="G215" i="6"/>
  <c r="F215" i="6"/>
  <c r="E215" i="6"/>
  <c r="G214" i="6"/>
  <c r="F214" i="6"/>
  <c r="E214" i="6"/>
  <c r="G213" i="6"/>
  <c r="F213" i="6"/>
  <c r="E213" i="6"/>
  <c r="G212" i="6"/>
  <c r="F212" i="6"/>
  <c r="E212" i="6"/>
  <c r="G211" i="6"/>
  <c r="F211" i="6"/>
  <c r="E211" i="6"/>
  <c r="G210" i="6"/>
  <c r="F210" i="6"/>
  <c r="E210" i="6"/>
  <c r="G209" i="6"/>
  <c r="F209" i="6"/>
  <c r="E209" i="6"/>
  <c r="G208" i="6"/>
  <c r="F208" i="6"/>
  <c r="E208" i="6"/>
  <c r="G207" i="6"/>
  <c r="F207" i="6"/>
  <c r="E207" i="6"/>
  <c r="G206" i="6"/>
  <c r="F206" i="6"/>
  <c r="E206" i="6"/>
  <c r="G205" i="6"/>
  <c r="F205" i="6"/>
  <c r="E205" i="6"/>
  <c r="G204" i="6"/>
  <c r="F204" i="6"/>
  <c r="E204" i="6"/>
  <c r="G203" i="6"/>
  <c r="F203" i="6"/>
  <c r="E203" i="6"/>
  <c r="G202" i="6"/>
  <c r="F202" i="6"/>
  <c r="E202" i="6"/>
  <c r="G201" i="6"/>
  <c r="F201" i="6"/>
  <c r="E201" i="6"/>
  <c r="G200" i="6"/>
  <c r="F200" i="6"/>
  <c r="E200" i="6"/>
  <c r="G199" i="6"/>
  <c r="F199" i="6"/>
  <c r="E199" i="6"/>
  <c r="G198" i="6"/>
  <c r="F198" i="6"/>
  <c r="E198" i="6"/>
  <c r="G197" i="6"/>
  <c r="F197" i="6"/>
  <c r="E197" i="6"/>
  <c r="G196" i="6"/>
  <c r="F196" i="6"/>
  <c r="E196" i="6"/>
  <c r="G195" i="6"/>
  <c r="F195" i="6"/>
  <c r="E195" i="6"/>
  <c r="G194" i="6"/>
  <c r="F194" i="6"/>
  <c r="E194" i="6"/>
  <c r="G193" i="6"/>
  <c r="F193" i="6"/>
  <c r="E193" i="6"/>
  <c r="G192" i="6"/>
  <c r="F192" i="6"/>
  <c r="E192" i="6"/>
  <c r="G191" i="6"/>
  <c r="F191" i="6"/>
  <c r="E191" i="6"/>
  <c r="G190" i="6"/>
  <c r="F190" i="6"/>
  <c r="E190" i="6"/>
  <c r="G189" i="6"/>
  <c r="F189" i="6"/>
  <c r="E189" i="6"/>
  <c r="G188" i="6"/>
  <c r="F188" i="6"/>
  <c r="E188" i="6"/>
  <c r="G187" i="6"/>
  <c r="F187" i="6"/>
  <c r="E187" i="6"/>
  <c r="G186" i="6"/>
  <c r="F186" i="6"/>
  <c r="E186" i="6"/>
  <c r="G185" i="6"/>
  <c r="F185" i="6"/>
  <c r="E185" i="6"/>
  <c r="G184" i="6"/>
  <c r="F184" i="6"/>
  <c r="E184" i="6"/>
  <c r="G183" i="6"/>
  <c r="F183" i="6"/>
  <c r="E183" i="6"/>
  <c r="G182" i="6"/>
  <c r="F182" i="6"/>
  <c r="E182" i="6"/>
  <c r="G181" i="6"/>
  <c r="F181" i="6"/>
  <c r="E181" i="6"/>
  <c r="G180" i="6"/>
  <c r="F180" i="6"/>
  <c r="E180" i="6"/>
  <c r="G179" i="6"/>
  <c r="F179" i="6"/>
  <c r="E179" i="6"/>
  <c r="G178" i="6"/>
  <c r="F178" i="6"/>
  <c r="E178" i="6"/>
  <c r="G177" i="6"/>
  <c r="F177" i="6"/>
  <c r="E177" i="6"/>
  <c r="G176" i="6"/>
  <c r="F176" i="6"/>
  <c r="E176" i="6"/>
  <c r="G175" i="6"/>
  <c r="F175" i="6"/>
  <c r="E175" i="6"/>
  <c r="G174" i="6"/>
  <c r="F174" i="6"/>
  <c r="E174" i="6"/>
  <c r="G173" i="6"/>
  <c r="F173" i="6"/>
  <c r="E173" i="6"/>
  <c r="G172" i="6"/>
  <c r="F172" i="6"/>
  <c r="E172" i="6"/>
  <c r="G171" i="6"/>
  <c r="F171" i="6"/>
  <c r="E171" i="6"/>
  <c r="G170" i="6"/>
  <c r="F170" i="6"/>
  <c r="E170" i="6"/>
  <c r="G169" i="6"/>
  <c r="F169" i="6"/>
  <c r="E169" i="6"/>
  <c r="G168" i="6"/>
  <c r="F168" i="6"/>
  <c r="E168" i="6"/>
  <c r="G167" i="6"/>
  <c r="F167" i="6"/>
  <c r="E167" i="6"/>
  <c r="G166" i="6"/>
  <c r="F166" i="6"/>
  <c r="E166" i="6"/>
  <c r="G165" i="6"/>
  <c r="F165" i="6"/>
  <c r="E165" i="6"/>
  <c r="G164" i="6"/>
  <c r="F164" i="6"/>
  <c r="E164" i="6"/>
  <c r="G163" i="6"/>
  <c r="F163" i="6"/>
  <c r="E163" i="6"/>
  <c r="G162" i="6"/>
  <c r="F162" i="6"/>
  <c r="E162" i="6"/>
  <c r="G161" i="6"/>
  <c r="F161" i="6"/>
  <c r="E161" i="6"/>
  <c r="G160" i="6"/>
  <c r="F160" i="6"/>
  <c r="E160" i="6"/>
  <c r="G159" i="6"/>
  <c r="F159" i="6"/>
  <c r="E159" i="6"/>
  <c r="G158" i="6"/>
  <c r="F158" i="6"/>
  <c r="E158" i="6"/>
  <c r="G157" i="6"/>
  <c r="F157" i="6"/>
  <c r="E157" i="6"/>
  <c r="G156" i="6"/>
  <c r="F156" i="6"/>
  <c r="E156" i="6"/>
  <c r="G155" i="6"/>
  <c r="F155" i="6"/>
  <c r="E155" i="6"/>
  <c r="G154" i="6"/>
  <c r="F154" i="6"/>
  <c r="E154" i="6"/>
  <c r="G153" i="6"/>
  <c r="F153" i="6"/>
  <c r="E153" i="6"/>
  <c r="G152" i="6"/>
  <c r="F152" i="6"/>
  <c r="E152" i="6"/>
  <c r="G151" i="6"/>
  <c r="F151" i="6"/>
  <c r="E151" i="6"/>
  <c r="G150" i="6"/>
  <c r="F150" i="6"/>
  <c r="E150" i="6"/>
  <c r="G149" i="6"/>
  <c r="F149" i="6"/>
  <c r="E149" i="6"/>
  <c r="G148" i="6"/>
  <c r="F148" i="6"/>
  <c r="E148" i="6"/>
  <c r="G147" i="6"/>
  <c r="F147" i="6"/>
  <c r="E147" i="6"/>
  <c r="G146" i="6"/>
  <c r="F146" i="6"/>
  <c r="E146" i="6"/>
  <c r="G145" i="6"/>
  <c r="F145" i="6"/>
  <c r="E145" i="6"/>
  <c r="G144" i="6"/>
  <c r="F144" i="6"/>
  <c r="E144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G137" i="6"/>
  <c r="F137" i="6"/>
  <c r="E137" i="6"/>
  <c r="G136" i="6"/>
  <c r="F136" i="6"/>
  <c r="E136" i="6"/>
  <c r="G135" i="6"/>
  <c r="F135" i="6"/>
  <c r="E135" i="6"/>
  <c r="G134" i="6"/>
  <c r="F134" i="6"/>
  <c r="E134" i="6"/>
  <c r="G133" i="6"/>
  <c r="F133" i="6"/>
  <c r="E133" i="6"/>
  <c r="G132" i="6"/>
  <c r="F132" i="6"/>
  <c r="E132" i="6"/>
  <c r="G131" i="6"/>
  <c r="F131" i="6"/>
  <c r="E131" i="6"/>
  <c r="G130" i="6"/>
  <c r="F130" i="6"/>
  <c r="E130" i="6"/>
  <c r="G129" i="6"/>
  <c r="F129" i="6"/>
  <c r="E129" i="6"/>
  <c r="G128" i="6"/>
  <c r="F128" i="6"/>
  <c r="E128" i="6"/>
  <c r="G127" i="6"/>
  <c r="F127" i="6"/>
  <c r="E127" i="6"/>
  <c r="G126" i="6"/>
  <c r="F126" i="6"/>
  <c r="E126" i="6"/>
  <c r="G125" i="6"/>
  <c r="F125" i="6"/>
  <c r="E125" i="6"/>
  <c r="G124" i="6"/>
  <c r="F124" i="6"/>
  <c r="E124" i="6"/>
  <c r="G123" i="6"/>
  <c r="F123" i="6"/>
  <c r="E123" i="6"/>
  <c r="G122" i="6"/>
  <c r="F122" i="6"/>
  <c r="E122" i="6"/>
  <c r="G121" i="6"/>
  <c r="F121" i="6"/>
  <c r="E121" i="6"/>
  <c r="G120" i="6"/>
  <c r="F120" i="6"/>
  <c r="E120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4" i="6"/>
  <c r="F114" i="6"/>
  <c r="E114" i="6"/>
  <c r="G113" i="6"/>
  <c r="F113" i="6"/>
  <c r="E113" i="6"/>
  <c r="G112" i="6"/>
  <c r="F112" i="6"/>
  <c r="E112" i="6"/>
  <c r="G111" i="6"/>
  <c r="F111" i="6"/>
  <c r="E111" i="6"/>
  <c r="G110" i="6"/>
  <c r="F110" i="6"/>
  <c r="E110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4" i="6"/>
  <c r="F104" i="6"/>
  <c r="E104" i="6"/>
  <c r="G103" i="6"/>
  <c r="F103" i="6"/>
  <c r="E103" i="6"/>
  <c r="G102" i="6"/>
  <c r="F102" i="6"/>
  <c r="E102" i="6"/>
  <c r="G101" i="6"/>
  <c r="F101" i="6"/>
  <c r="E101" i="6"/>
  <c r="G100" i="6"/>
  <c r="F100" i="6"/>
  <c r="E100" i="6"/>
  <c r="G99" i="6"/>
  <c r="F99" i="6"/>
  <c r="E99" i="6"/>
  <c r="G98" i="6"/>
  <c r="F98" i="6"/>
  <c r="E98" i="6"/>
  <c r="G97" i="6"/>
  <c r="F97" i="6"/>
  <c r="E97" i="6"/>
  <c r="G96" i="6"/>
  <c r="F96" i="6"/>
  <c r="E96" i="6"/>
  <c r="G95" i="6"/>
  <c r="F95" i="6"/>
  <c r="E95" i="6"/>
  <c r="G94" i="6"/>
  <c r="F94" i="6"/>
  <c r="E94" i="6"/>
  <c r="G93" i="6"/>
  <c r="F93" i="6"/>
  <c r="E93" i="6"/>
  <c r="G92" i="6"/>
  <c r="F92" i="6"/>
  <c r="E92" i="6"/>
  <c r="G91" i="6"/>
  <c r="F91" i="6"/>
  <c r="E91" i="6"/>
  <c r="G90" i="6"/>
  <c r="F90" i="6"/>
  <c r="E90" i="6"/>
  <c r="G89" i="6"/>
  <c r="F89" i="6"/>
  <c r="E89" i="6"/>
  <c r="G88" i="6"/>
  <c r="F88" i="6"/>
  <c r="E88" i="6"/>
  <c r="G87" i="6"/>
  <c r="F87" i="6"/>
  <c r="E87" i="6"/>
  <c r="G86" i="6"/>
  <c r="F86" i="6"/>
  <c r="E86" i="6"/>
  <c r="G85" i="6"/>
  <c r="F85" i="6"/>
  <c r="E85" i="6"/>
  <c r="G84" i="6"/>
  <c r="F84" i="6"/>
  <c r="E84" i="6"/>
  <c r="G83" i="6"/>
  <c r="F83" i="6"/>
  <c r="E83" i="6"/>
  <c r="G82" i="6"/>
  <c r="F82" i="6"/>
  <c r="E82" i="6"/>
  <c r="G81" i="6"/>
  <c r="F81" i="6"/>
  <c r="E81" i="6"/>
  <c r="G80" i="6"/>
  <c r="F80" i="6"/>
  <c r="E80" i="6"/>
  <c r="G79" i="6"/>
  <c r="F79" i="6"/>
  <c r="E79" i="6"/>
  <c r="G78" i="6"/>
  <c r="F78" i="6"/>
  <c r="E78" i="6"/>
  <c r="G77" i="6"/>
  <c r="F77" i="6"/>
  <c r="E77" i="6"/>
  <c r="G76" i="6"/>
  <c r="F76" i="6"/>
  <c r="E76" i="6"/>
  <c r="G75" i="6"/>
  <c r="F75" i="6"/>
  <c r="E75" i="6"/>
  <c r="G74" i="6"/>
  <c r="F74" i="6"/>
  <c r="E74" i="6"/>
  <c r="G73" i="6"/>
  <c r="F73" i="6"/>
  <c r="E73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G67" i="6"/>
  <c r="F67" i="6"/>
  <c r="E67" i="6"/>
  <c r="G66" i="6"/>
  <c r="F66" i="6"/>
  <c r="E66" i="6"/>
  <c r="G65" i="6"/>
  <c r="F65" i="6"/>
  <c r="E65" i="6"/>
  <c r="G64" i="6"/>
  <c r="F64" i="6"/>
  <c r="E64" i="6"/>
  <c r="G63" i="6"/>
  <c r="F63" i="6"/>
  <c r="E63" i="6"/>
  <c r="G62" i="6"/>
  <c r="F62" i="6"/>
  <c r="E62" i="6"/>
  <c r="G61" i="6"/>
  <c r="F61" i="6"/>
  <c r="E61" i="6"/>
  <c r="G60" i="6"/>
  <c r="F60" i="6"/>
  <c r="E60" i="6"/>
  <c r="G59" i="6"/>
  <c r="F59" i="6"/>
  <c r="E59" i="6"/>
  <c r="G58" i="6"/>
  <c r="F58" i="6"/>
  <c r="E58" i="6"/>
  <c r="G57" i="6"/>
  <c r="F57" i="6"/>
  <c r="E57" i="6"/>
  <c r="G56" i="6"/>
  <c r="F56" i="6"/>
  <c r="E56" i="6"/>
  <c r="G55" i="6"/>
  <c r="F55" i="6"/>
  <c r="E55" i="6"/>
  <c r="G54" i="6"/>
  <c r="F54" i="6"/>
  <c r="E54" i="6"/>
  <c r="G53" i="6"/>
  <c r="F53" i="6"/>
  <c r="E53" i="6"/>
  <c r="G52" i="6"/>
  <c r="F52" i="6"/>
  <c r="E52" i="6"/>
  <c r="G51" i="6"/>
  <c r="F51" i="6"/>
  <c r="E51" i="6"/>
  <c r="G50" i="6"/>
  <c r="F50" i="6"/>
  <c r="E50" i="6"/>
  <c r="G49" i="6"/>
  <c r="F49" i="6"/>
  <c r="E49" i="6"/>
  <c r="G48" i="6"/>
  <c r="F48" i="6"/>
  <c r="E48" i="6"/>
  <c r="G47" i="6"/>
  <c r="F47" i="6"/>
  <c r="E47" i="6"/>
  <c r="G46" i="6"/>
  <c r="F46" i="6"/>
  <c r="E46" i="6"/>
  <c r="G45" i="6"/>
  <c r="F45" i="6"/>
  <c r="E45" i="6"/>
  <c r="G44" i="6"/>
  <c r="F44" i="6"/>
  <c r="E44" i="6"/>
  <c r="G43" i="6"/>
  <c r="F43" i="6"/>
  <c r="E43" i="6"/>
  <c r="G42" i="6"/>
  <c r="F42" i="6"/>
  <c r="E42" i="6"/>
  <c r="G41" i="6"/>
  <c r="F41" i="6"/>
  <c r="E41" i="6"/>
  <c r="G40" i="6"/>
  <c r="F40" i="6"/>
  <c r="E40" i="6"/>
  <c r="G39" i="6"/>
  <c r="F39" i="6"/>
  <c r="E39" i="6"/>
  <c r="G38" i="6"/>
  <c r="F38" i="6"/>
  <c r="E38" i="6"/>
  <c r="G37" i="6"/>
  <c r="F37" i="6"/>
  <c r="E37" i="6"/>
  <c r="G36" i="6"/>
  <c r="F36" i="6"/>
  <c r="E36" i="6"/>
  <c r="G35" i="6"/>
  <c r="F35" i="6"/>
  <c r="E35" i="6"/>
  <c r="G34" i="6"/>
  <c r="F34" i="6"/>
  <c r="E34" i="6"/>
  <c r="G33" i="6"/>
  <c r="F33" i="6"/>
  <c r="E33" i="6"/>
  <c r="G32" i="6"/>
  <c r="F32" i="6"/>
  <c r="E32" i="6"/>
  <c r="G31" i="6"/>
  <c r="F31" i="6"/>
  <c r="E31" i="6"/>
  <c r="G30" i="6"/>
  <c r="F30" i="6"/>
  <c r="E30" i="6"/>
  <c r="G29" i="6"/>
  <c r="F29" i="6"/>
  <c r="E29" i="6"/>
  <c r="G28" i="6"/>
  <c r="F28" i="6"/>
  <c r="E28" i="6"/>
  <c r="G27" i="6"/>
  <c r="F27" i="6"/>
  <c r="E27" i="6"/>
  <c r="G26" i="6"/>
  <c r="F26" i="6"/>
  <c r="E26" i="6"/>
  <c r="G25" i="6"/>
  <c r="F25" i="6"/>
  <c r="E25" i="6"/>
  <c r="G24" i="6"/>
  <c r="F24" i="6"/>
  <c r="E24" i="6"/>
  <c r="G23" i="6"/>
  <c r="F23" i="6"/>
  <c r="E23" i="6"/>
  <c r="G22" i="6"/>
  <c r="F22" i="6"/>
  <c r="E22" i="6"/>
  <c r="G21" i="6"/>
  <c r="F21" i="6"/>
  <c r="E21" i="6"/>
  <c r="G20" i="6"/>
  <c r="F20" i="6"/>
  <c r="E20" i="6"/>
  <c r="G19" i="6"/>
  <c r="F19" i="6"/>
  <c r="E19" i="6"/>
  <c r="G18" i="6"/>
  <c r="F18" i="6"/>
  <c r="E18" i="6"/>
  <c r="G17" i="6"/>
  <c r="F17" i="6"/>
  <c r="E17" i="6"/>
  <c r="G16" i="6"/>
  <c r="F16" i="6"/>
  <c r="E16" i="6"/>
  <c r="G15" i="6"/>
  <c r="F15" i="6"/>
  <c r="E15" i="6"/>
  <c r="G14" i="6"/>
  <c r="F14" i="6"/>
  <c r="E14" i="6"/>
  <c r="G13" i="6"/>
  <c r="F13" i="6"/>
  <c r="E13" i="6"/>
  <c r="G12" i="6"/>
  <c r="F12" i="6"/>
  <c r="E12" i="6"/>
  <c r="G11" i="6"/>
  <c r="F11" i="6"/>
  <c r="E11" i="6"/>
  <c r="G10" i="6"/>
  <c r="F10" i="6"/>
  <c r="E10" i="6"/>
  <c r="G9" i="6"/>
  <c r="F9" i="6"/>
  <c r="E9" i="6"/>
  <c r="G8" i="6"/>
  <c r="F8" i="6"/>
  <c r="E8" i="6"/>
  <c r="G7" i="6"/>
  <c r="F7" i="6"/>
  <c r="E7" i="6"/>
  <c r="AI6" i="6"/>
  <c r="E6" i="6"/>
  <c r="G6" i="6" s="1"/>
  <c r="AI5" i="6"/>
  <c r="G5" i="6"/>
  <c r="E5" i="6"/>
  <c r="F5" i="6" s="1"/>
  <c r="AI4" i="6"/>
  <c r="E4" i="6"/>
  <c r="G4" i="6" s="1"/>
  <c r="X3" i="6"/>
  <c r="E3" i="6"/>
  <c r="G3" i="6" s="1"/>
  <c r="X2" i="6"/>
  <c r="E2" i="6"/>
  <c r="X3" i="5"/>
  <c r="AJ3" i="9"/>
  <c r="AJ2" i="9"/>
  <c r="H448" i="8"/>
  <c r="H444" i="8"/>
  <c r="H440" i="8"/>
  <c r="H436" i="8"/>
  <c r="H432" i="8"/>
  <c r="H428" i="8"/>
  <c r="H424" i="8"/>
  <c r="H420" i="8"/>
  <c r="H416" i="8"/>
  <c r="H412" i="8"/>
  <c r="H408" i="8"/>
  <c r="H404" i="8"/>
  <c r="H400" i="8"/>
  <c r="H396" i="8"/>
  <c r="H392" i="8"/>
  <c r="H388" i="8"/>
  <c r="H384" i="8"/>
  <c r="H380" i="8"/>
  <c r="H373" i="8"/>
  <c r="H366" i="8"/>
  <c r="H362" i="8"/>
  <c r="H358" i="8"/>
  <c r="H354" i="8"/>
  <c r="H350" i="8"/>
  <c r="H346" i="8"/>
  <c r="H342" i="8"/>
  <c r="H338" i="8"/>
  <c r="H334" i="8"/>
  <c r="H330" i="8"/>
  <c r="H326" i="8"/>
  <c r="H322" i="8"/>
  <c r="H318" i="8"/>
  <c r="H314" i="8"/>
  <c r="H310" i="8"/>
  <c r="H306" i="8"/>
  <c r="H302" i="8"/>
  <c r="H298" i="8"/>
  <c r="H294" i="8"/>
  <c r="H290" i="8"/>
  <c r="H286" i="8"/>
  <c r="H282" i="8"/>
  <c r="H278" i="8"/>
  <c r="H274" i="8"/>
  <c r="H270" i="8"/>
  <c r="H266" i="8"/>
  <c r="H262" i="8"/>
  <c r="H258" i="8"/>
  <c r="H254" i="8"/>
  <c r="H250" i="8"/>
  <c r="H246" i="8"/>
  <c r="H242" i="8"/>
  <c r="H238" i="8"/>
  <c r="H234" i="8"/>
  <c r="H230" i="8"/>
  <c r="H226" i="8"/>
  <c r="H222" i="8"/>
  <c r="H218" i="8"/>
  <c r="H214" i="8"/>
  <c r="H210" i="8"/>
  <c r="H206" i="8"/>
  <c r="H202" i="8"/>
  <c r="H198" i="8"/>
  <c r="H194" i="8"/>
  <c r="H190" i="8"/>
  <c r="H186" i="8"/>
  <c r="H182" i="8"/>
  <c r="H178" i="8"/>
  <c r="H174" i="8"/>
  <c r="H170" i="8"/>
  <c r="H166" i="8"/>
  <c r="H162" i="8"/>
  <c r="H158" i="8"/>
  <c r="H154" i="8"/>
  <c r="H150" i="8"/>
  <c r="H146" i="8"/>
  <c r="H142" i="8"/>
  <c r="H138" i="8"/>
  <c r="H134" i="8"/>
  <c r="H130" i="8"/>
  <c r="H126" i="8"/>
  <c r="H122" i="8"/>
  <c r="H118" i="8"/>
  <c r="H114" i="8"/>
  <c r="H376" i="8"/>
  <c r="H111" i="8"/>
  <c r="H107" i="8"/>
  <c r="H103" i="8"/>
  <c r="H99" i="8"/>
  <c r="H95" i="8"/>
  <c r="H91" i="8"/>
  <c r="H87" i="8"/>
  <c r="H83" i="8"/>
  <c r="H79" i="8"/>
  <c r="H75" i="8"/>
  <c r="H71" i="8"/>
  <c r="H67" i="8"/>
  <c r="H63" i="8"/>
  <c r="H59" i="8"/>
  <c r="H55" i="8"/>
  <c r="H51" i="8"/>
  <c r="H47" i="8"/>
  <c r="H43" i="8"/>
  <c r="H39" i="8"/>
  <c r="H35" i="8"/>
  <c r="H31" i="8"/>
  <c r="H27" i="8"/>
  <c r="H23" i="8"/>
  <c r="H19" i="8"/>
  <c r="H15" i="8"/>
  <c r="H11" i="8"/>
  <c r="H7" i="8"/>
  <c r="H368" i="8"/>
  <c r="AJ4" i="8"/>
  <c r="H451" i="7"/>
  <c r="H447" i="7"/>
  <c r="H443" i="7"/>
  <c r="H439" i="7"/>
  <c r="H435" i="7"/>
  <c r="H431" i="7"/>
  <c r="H427" i="7"/>
  <c r="H423" i="7"/>
  <c r="H419" i="7"/>
  <c r="H415" i="7"/>
  <c r="H411" i="7"/>
  <c r="H407" i="7"/>
  <c r="H403" i="7"/>
  <c r="H451" i="8"/>
  <c r="H447" i="8"/>
  <c r="H443" i="8"/>
  <c r="H439" i="8"/>
  <c r="H435" i="8"/>
  <c r="H431" i="8"/>
  <c r="H427" i="8"/>
  <c r="H423" i="8"/>
  <c r="H419" i="8"/>
  <c r="H415" i="8"/>
  <c r="H411" i="8"/>
  <c r="H407" i="8"/>
  <c r="H403" i="8"/>
  <c r="H399" i="8"/>
  <c r="H395" i="8"/>
  <c r="H391" i="8"/>
  <c r="H387" i="8"/>
  <c r="H383" i="8"/>
  <c r="H379" i="8"/>
  <c r="H369" i="8"/>
  <c r="H365" i="8"/>
  <c r="H361" i="8"/>
  <c r="H357" i="8"/>
  <c r="H353" i="8"/>
  <c r="H349" i="8"/>
  <c r="H345" i="8"/>
  <c r="H341" i="8"/>
  <c r="H337" i="8"/>
  <c r="H333" i="8"/>
  <c r="H329" i="8"/>
  <c r="H325" i="8"/>
  <c r="H321" i="8"/>
  <c r="H317" i="8"/>
  <c r="H313" i="8"/>
  <c r="H309" i="8"/>
  <c r="H305" i="8"/>
  <c r="H301" i="8"/>
  <c r="H297" i="8"/>
  <c r="H293" i="8"/>
  <c r="H289" i="8"/>
  <c r="H285" i="8"/>
  <c r="H281" i="8"/>
  <c r="H277" i="8"/>
  <c r="H273" i="8"/>
  <c r="H269" i="8"/>
  <c r="H265" i="8"/>
  <c r="H261" i="8"/>
  <c r="H257" i="8"/>
  <c r="H253" i="8"/>
  <c r="H249" i="8"/>
  <c r="H245" i="8"/>
  <c r="H241" i="8"/>
  <c r="H237" i="8"/>
  <c r="H233" i="8"/>
  <c r="H229" i="8"/>
  <c r="H225" i="8"/>
  <c r="H221" i="8"/>
  <c r="H217" i="8"/>
  <c r="H213" i="8"/>
  <c r="H209" i="8"/>
  <c r="H205" i="8"/>
  <c r="H201" i="8"/>
  <c r="H197" i="8"/>
  <c r="H193" i="8"/>
  <c r="H189" i="8"/>
  <c r="H185" i="8"/>
  <c r="H181" i="8"/>
  <c r="H177" i="8"/>
  <c r="H173" i="8"/>
  <c r="H169" i="8"/>
  <c r="H165" i="8"/>
  <c r="H161" i="8"/>
  <c r="H157" i="8"/>
  <c r="H153" i="8"/>
  <c r="H149" i="8"/>
  <c r="H145" i="8"/>
  <c r="H141" i="8"/>
  <c r="H137" i="8"/>
  <c r="H133" i="8"/>
  <c r="H129" i="8"/>
  <c r="H125" i="8"/>
  <c r="H121" i="8"/>
  <c r="H117" i="8"/>
  <c r="H375" i="8"/>
  <c r="H5" i="8"/>
  <c r="H110" i="8"/>
  <c r="H106" i="8"/>
  <c r="H102" i="8"/>
  <c r="H98" i="8"/>
  <c r="H94" i="8"/>
  <c r="H90" i="8"/>
  <c r="H86" i="8"/>
  <c r="H82" i="8"/>
  <c r="H78" i="8"/>
  <c r="H74" i="8"/>
  <c r="H70" i="8"/>
  <c r="H66" i="8"/>
  <c r="H62" i="8"/>
  <c r="H58" i="8"/>
  <c r="H54" i="8"/>
  <c r="H50" i="8"/>
  <c r="H46" i="8"/>
  <c r="H42" i="8"/>
  <c r="H38" i="8"/>
  <c r="H34" i="8"/>
  <c r="H30" i="8"/>
  <c r="H26" i="8"/>
  <c r="H22" i="8"/>
  <c r="H18" i="8"/>
  <c r="H14" i="8"/>
  <c r="H10" i="8"/>
  <c r="AJ5" i="8"/>
  <c r="H2" i="8"/>
  <c r="Y2" i="8"/>
  <c r="H450" i="7"/>
  <c r="H446" i="7"/>
  <c r="H442" i="7"/>
  <c r="H438" i="7"/>
  <c r="H434" i="7"/>
  <c r="H430" i="7"/>
  <c r="H426" i="7"/>
  <c r="H422" i="7"/>
  <c r="H418" i="7"/>
  <c r="H414" i="7"/>
  <c r="H410" i="7"/>
  <c r="H450" i="8"/>
  <c r="H446" i="8"/>
  <c r="H442" i="8"/>
  <c r="H438" i="8"/>
  <c r="H434" i="8"/>
  <c r="H430" i="8"/>
  <c r="H426" i="8"/>
  <c r="H422" i="8"/>
  <c r="H418" i="8"/>
  <c r="H414" i="8"/>
  <c r="H410" i="8"/>
  <c r="H406" i="8"/>
  <c r="H402" i="8"/>
  <c r="H398" i="8"/>
  <c r="H394" i="8"/>
  <c r="H390" i="8"/>
  <c r="H386" i="8"/>
  <c r="H382" i="8"/>
  <c r="H378" i="8"/>
  <c r="H374" i="8"/>
  <c r="H364" i="8"/>
  <c r="H360" i="8"/>
  <c r="H356" i="8"/>
  <c r="H352" i="8"/>
  <c r="H348" i="8"/>
  <c r="H344" i="8"/>
  <c r="H340" i="8"/>
  <c r="H336" i="8"/>
  <c r="H332" i="8"/>
  <c r="H328" i="8"/>
  <c r="H324" i="8"/>
  <c r="H320" i="8"/>
  <c r="H316" i="8"/>
  <c r="H312" i="8"/>
  <c r="H308" i="8"/>
  <c r="H304" i="8"/>
  <c r="H300" i="8"/>
  <c r="H296" i="8"/>
  <c r="H292" i="8"/>
  <c r="H288" i="8"/>
  <c r="H284" i="8"/>
  <c r="H280" i="8"/>
  <c r="H276" i="8"/>
  <c r="H272" i="8"/>
  <c r="H268" i="8"/>
  <c r="H264" i="8"/>
  <c r="H260" i="8"/>
  <c r="H256" i="8"/>
  <c r="H252" i="8"/>
  <c r="H248" i="8"/>
  <c r="H244" i="8"/>
  <c r="H240" i="8"/>
  <c r="H236" i="8"/>
  <c r="H232" i="8"/>
  <c r="H228" i="8"/>
  <c r="H224" i="8"/>
  <c r="H220" i="8"/>
  <c r="H216" i="8"/>
  <c r="H212" i="8"/>
  <c r="H208" i="8"/>
  <c r="H204" i="8"/>
  <c r="H200" i="8"/>
  <c r="H196" i="8"/>
  <c r="H192" i="8"/>
  <c r="H188" i="8"/>
  <c r="H184" i="8"/>
  <c r="H180" i="8"/>
  <c r="H176" i="8"/>
  <c r="H172" i="8"/>
  <c r="H168" i="8"/>
  <c r="H164" i="8"/>
  <c r="H160" i="8"/>
  <c r="H156" i="8"/>
  <c r="H152" i="8"/>
  <c r="H148" i="8"/>
  <c r="H144" i="8"/>
  <c r="H140" i="8"/>
  <c r="H136" i="8"/>
  <c r="H132" i="8"/>
  <c r="H128" i="8"/>
  <c r="H124" i="8"/>
  <c r="H120" i="8"/>
  <c r="H116" i="8"/>
  <c r="H371" i="8"/>
  <c r="H113" i="8"/>
  <c r="H109" i="8"/>
  <c r="H105" i="8"/>
  <c r="H101" i="8"/>
  <c r="H97" i="8"/>
  <c r="H93" i="8"/>
  <c r="H89" i="8"/>
  <c r="H85" i="8"/>
  <c r="H81" i="8"/>
  <c r="H77" i="8"/>
  <c r="H73" i="8"/>
  <c r="H69" i="8"/>
  <c r="H65" i="8"/>
  <c r="H61" i="8"/>
  <c r="H57" i="8"/>
  <c r="H53" i="8"/>
  <c r="H49" i="8"/>
  <c r="H45" i="8"/>
  <c r="H41" i="8"/>
  <c r="H37" i="8"/>
  <c r="H33" i="8"/>
  <c r="H29" i="8"/>
  <c r="H25" i="8"/>
  <c r="H21" i="8"/>
  <c r="H17" i="8"/>
  <c r="H13" i="8"/>
  <c r="H9" i="8"/>
  <c r="H4" i="8"/>
  <c r="H372" i="8"/>
  <c r="Y3" i="8"/>
  <c r="H449" i="7"/>
  <c r="H445" i="7"/>
  <c r="H441" i="7"/>
  <c r="H437" i="7"/>
  <c r="H433" i="7"/>
  <c r="H429" i="7"/>
  <c r="H425" i="7"/>
  <c r="H421" i="7"/>
  <c r="H417" i="7"/>
  <c r="H413" i="7"/>
  <c r="H409" i="7"/>
  <c r="H405" i="7"/>
  <c r="H401" i="7"/>
  <c r="H441" i="8"/>
  <c r="H425" i="8"/>
  <c r="H409" i="8"/>
  <c r="H393" i="8"/>
  <c r="H377" i="8"/>
  <c r="H355" i="8"/>
  <c r="H339" i="8"/>
  <c r="H323" i="8"/>
  <c r="H307" i="8"/>
  <c r="H291" i="8"/>
  <c r="H275" i="8"/>
  <c r="H259" i="8"/>
  <c r="H243" i="8"/>
  <c r="H227" i="8"/>
  <c r="H211" i="8"/>
  <c r="H195" i="8"/>
  <c r="H179" i="8"/>
  <c r="H163" i="8"/>
  <c r="H147" i="8"/>
  <c r="H131" i="8"/>
  <c r="H115" i="8"/>
  <c r="H104" i="8"/>
  <c r="H88" i="8"/>
  <c r="H72" i="8"/>
  <c r="H56" i="8"/>
  <c r="H40" i="8"/>
  <c r="H24" i="8"/>
  <c r="H8" i="8"/>
  <c r="H448" i="7"/>
  <c r="H432" i="7"/>
  <c r="H416" i="7"/>
  <c r="H404" i="7"/>
  <c r="H398" i="7"/>
  <c r="H394" i="7"/>
  <c r="H390" i="7"/>
  <c r="H386" i="7"/>
  <c r="H374" i="7"/>
  <c r="H364" i="7"/>
  <c r="H360" i="7"/>
  <c r="H356" i="7"/>
  <c r="H352" i="7"/>
  <c r="H348" i="7"/>
  <c r="H344" i="7"/>
  <c r="H340" i="7"/>
  <c r="H336" i="7"/>
  <c r="H332" i="7"/>
  <c r="H328" i="7"/>
  <c r="H324" i="7"/>
  <c r="H320" i="7"/>
  <c r="H316" i="7"/>
  <c r="H312" i="7"/>
  <c r="H308" i="7"/>
  <c r="H304" i="7"/>
  <c r="H383" i="7"/>
  <c r="H380" i="7"/>
  <c r="H377" i="7"/>
  <c r="H290" i="7"/>
  <c r="H274" i="7"/>
  <c r="H258" i="7"/>
  <c r="H242" i="7"/>
  <c r="H226" i="7"/>
  <c r="H210" i="7"/>
  <c r="H194" i="7"/>
  <c r="H178" i="7"/>
  <c r="H2" i="7"/>
  <c r="H291" i="7"/>
  <c r="H275" i="7"/>
  <c r="H259" i="7"/>
  <c r="H243" i="7"/>
  <c r="H227" i="7"/>
  <c r="H211" i="7"/>
  <c r="H195" i="7"/>
  <c r="H179" i="7"/>
  <c r="H288" i="7"/>
  <c r="H272" i="7"/>
  <c r="H256" i="7"/>
  <c r="H240" i="7"/>
  <c r="H224" i="7"/>
  <c r="H208" i="7"/>
  <c r="H192" i="7"/>
  <c r="H176" i="7"/>
  <c r="H172" i="7"/>
  <c r="H237" i="7"/>
  <c r="H367" i="7"/>
  <c r="H241" i="7"/>
  <c r="H177" i="7"/>
  <c r="H245" i="7"/>
  <c r="H181" i="7"/>
  <c r="H281" i="7"/>
  <c r="H217" i="7"/>
  <c r="H170" i="7"/>
  <c r="H166" i="7"/>
  <c r="H162" i="7"/>
  <c r="H158" i="7"/>
  <c r="H154" i="7"/>
  <c r="H150" i="7"/>
  <c r="H146" i="7"/>
  <c r="H142" i="7"/>
  <c r="H138" i="7"/>
  <c r="H134" i="7"/>
  <c r="H130" i="7"/>
  <c r="H126" i="7"/>
  <c r="H122" i="7"/>
  <c r="H118" i="7"/>
  <c r="H114" i="7"/>
  <c r="H110" i="7"/>
  <c r="H106" i="7"/>
  <c r="H102" i="7"/>
  <c r="H98" i="7"/>
  <c r="H94" i="7"/>
  <c r="H90" i="7"/>
  <c r="H86" i="7"/>
  <c r="H82" i="7"/>
  <c r="H78" i="7"/>
  <c r="H74" i="7"/>
  <c r="H70" i="7"/>
  <c r="H66" i="7"/>
  <c r="H62" i="7"/>
  <c r="H59" i="7"/>
  <c r="H55" i="7"/>
  <c r="H51" i="7"/>
  <c r="H47" i="7"/>
  <c r="H43" i="7"/>
  <c r="H39" i="7"/>
  <c r="H35" i="7"/>
  <c r="H31" i="7"/>
  <c r="H27" i="7"/>
  <c r="H437" i="8"/>
  <c r="H421" i="8"/>
  <c r="H405" i="8"/>
  <c r="H389" i="8"/>
  <c r="H370" i="8"/>
  <c r="H351" i="8"/>
  <c r="H335" i="8"/>
  <c r="H319" i="8"/>
  <c r="H303" i="8"/>
  <c r="H287" i="8"/>
  <c r="H271" i="8"/>
  <c r="H255" i="8"/>
  <c r="H239" i="8"/>
  <c r="H223" i="8"/>
  <c r="H207" i="8"/>
  <c r="H191" i="8"/>
  <c r="H175" i="8"/>
  <c r="H159" i="8"/>
  <c r="H143" i="8"/>
  <c r="H127" i="8"/>
  <c r="H367" i="8"/>
  <c r="H100" i="8"/>
  <c r="H84" i="8"/>
  <c r="H68" i="8"/>
  <c r="H52" i="8"/>
  <c r="H36" i="8"/>
  <c r="H20" i="8"/>
  <c r="H3" i="8"/>
  <c r="H444" i="7"/>
  <c r="H428" i="7"/>
  <c r="H412" i="7"/>
  <c r="H402" i="7"/>
  <c r="H397" i="7"/>
  <c r="H393" i="7"/>
  <c r="H389" i="7"/>
  <c r="H385" i="7"/>
  <c r="H370" i="7"/>
  <c r="H363" i="7"/>
  <c r="H359" i="7"/>
  <c r="H355" i="7"/>
  <c r="H351" i="7"/>
  <c r="H347" i="7"/>
  <c r="H343" i="7"/>
  <c r="H339" i="7"/>
  <c r="H335" i="7"/>
  <c r="H331" i="7"/>
  <c r="H327" i="7"/>
  <c r="H323" i="7"/>
  <c r="H319" i="7"/>
  <c r="H315" i="7"/>
  <c r="H311" i="7"/>
  <c r="H307" i="7"/>
  <c r="H303" i="7"/>
  <c r="H379" i="7"/>
  <c r="H376" i="7"/>
  <c r="H368" i="7"/>
  <c r="H286" i="7"/>
  <c r="H270" i="7"/>
  <c r="H254" i="7"/>
  <c r="H238" i="7"/>
  <c r="H222" i="7"/>
  <c r="H206" i="7"/>
  <c r="H190" i="7"/>
  <c r="H6" i="7"/>
  <c r="H381" i="7"/>
  <c r="H287" i="7"/>
  <c r="H271" i="7"/>
  <c r="H255" i="7"/>
  <c r="H239" i="7"/>
  <c r="H223" i="7"/>
  <c r="H207" i="7"/>
  <c r="H191" i="7"/>
  <c r="H300" i="7"/>
  <c r="H284" i="7"/>
  <c r="H268" i="7"/>
  <c r="H252" i="7"/>
  <c r="H236" i="7"/>
  <c r="H220" i="7"/>
  <c r="H204" i="7"/>
  <c r="H188" i="7"/>
  <c r="H175" i="7"/>
  <c r="H285" i="7"/>
  <c r="H221" i="7"/>
  <c r="H289" i="7"/>
  <c r="H225" i="7"/>
  <c r="H293" i="7"/>
  <c r="H229" i="7"/>
  <c r="H373" i="7"/>
  <c r="H265" i="7"/>
  <c r="H201" i="7"/>
  <c r="H169" i="7"/>
  <c r="H165" i="7"/>
  <c r="H161" i="7"/>
  <c r="H157" i="7"/>
  <c r="H153" i="7"/>
  <c r="H149" i="7"/>
  <c r="H145" i="7"/>
  <c r="H141" i="7"/>
  <c r="H137" i="7"/>
  <c r="H133" i="7"/>
  <c r="H129" i="7"/>
  <c r="H125" i="7"/>
  <c r="H121" i="7"/>
  <c r="H117" i="7"/>
  <c r="H113" i="7"/>
  <c r="H109" i="7"/>
  <c r="H105" i="7"/>
  <c r="H101" i="7"/>
  <c r="H97" i="7"/>
  <c r="H93" i="7"/>
  <c r="H89" i="7"/>
  <c r="H85" i="7"/>
  <c r="H81" i="7"/>
  <c r="H77" i="7"/>
  <c r="H73" i="7"/>
  <c r="H69" i="7"/>
  <c r="H65" i="7"/>
  <c r="H61" i="7"/>
  <c r="H58" i="7"/>
  <c r="H54" i="7"/>
  <c r="H449" i="8"/>
  <c r="H433" i="8"/>
  <c r="H417" i="8"/>
  <c r="H401" i="8"/>
  <c r="H385" i="8"/>
  <c r="H363" i="8"/>
  <c r="H347" i="8"/>
  <c r="H331" i="8"/>
  <c r="H315" i="8"/>
  <c r="H299" i="8"/>
  <c r="H283" i="8"/>
  <c r="H267" i="8"/>
  <c r="H251" i="8"/>
  <c r="H235" i="8"/>
  <c r="H219" i="8"/>
  <c r="H203" i="8"/>
  <c r="H187" i="8"/>
  <c r="H171" i="8"/>
  <c r="H155" i="8"/>
  <c r="H139" i="8"/>
  <c r="H123" i="8"/>
  <c r="H112" i="8"/>
  <c r="H96" i="8"/>
  <c r="H80" i="8"/>
  <c r="H64" i="8"/>
  <c r="H48" i="8"/>
  <c r="H32" i="8"/>
  <c r="H16" i="8"/>
  <c r="H6" i="8"/>
  <c r="H440" i="7"/>
  <c r="H424" i="7"/>
  <c r="H408" i="7"/>
  <c r="H400" i="7"/>
  <c r="H396" i="7"/>
  <c r="H392" i="7"/>
  <c r="H388" i="7"/>
  <c r="H382" i="7"/>
  <c r="H366" i="7"/>
  <c r="H362" i="7"/>
  <c r="H358" i="7"/>
  <c r="H354" i="7"/>
  <c r="H350" i="7"/>
  <c r="H346" i="7"/>
  <c r="H342" i="7"/>
  <c r="H338" i="7"/>
  <c r="H334" i="7"/>
  <c r="H330" i="7"/>
  <c r="H326" i="7"/>
  <c r="H322" i="7"/>
  <c r="H318" i="7"/>
  <c r="H314" i="7"/>
  <c r="H310" i="7"/>
  <c r="H306" i="7"/>
  <c r="H302" i="7"/>
  <c r="H375" i="7"/>
  <c r="H372" i="7"/>
  <c r="H298" i="7"/>
  <c r="H282" i="7"/>
  <c r="H266" i="7"/>
  <c r="H250" i="7"/>
  <c r="H234" i="7"/>
  <c r="H218" i="7"/>
  <c r="H202" i="7"/>
  <c r="H186" i="7"/>
  <c r="H4" i="7"/>
  <c r="H299" i="7"/>
  <c r="H283" i="7"/>
  <c r="H267" i="7"/>
  <c r="H251" i="7"/>
  <c r="H235" i="7"/>
  <c r="H219" i="7"/>
  <c r="H203" i="7"/>
  <c r="H187" i="7"/>
  <c r="H296" i="7"/>
  <c r="H280" i="7"/>
  <c r="H264" i="7"/>
  <c r="H248" i="7"/>
  <c r="H232" i="7"/>
  <c r="H216" i="7"/>
  <c r="H200" i="7"/>
  <c r="H184" i="7"/>
  <c r="H174" i="7"/>
  <c r="H269" i="7"/>
  <c r="H205" i="7"/>
  <c r="H273" i="7"/>
  <c r="H209" i="7"/>
  <c r="H277" i="7"/>
  <c r="H213" i="7"/>
  <c r="H371" i="7"/>
  <c r="H249" i="7"/>
  <c r="H185" i="7"/>
  <c r="H168" i="7"/>
  <c r="H164" i="7"/>
  <c r="H160" i="7"/>
  <c r="H156" i="7"/>
  <c r="H152" i="7"/>
  <c r="H148" i="7"/>
  <c r="H144" i="7"/>
  <c r="H140" i="7"/>
  <c r="H136" i="7"/>
  <c r="H132" i="7"/>
  <c r="H128" i="7"/>
  <c r="H124" i="7"/>
  <c r="H120" i="7"/>
  <c r="H116" i="7"/>
  <c r="H112" i="7"/>
  <c r="H108" i="7"/>
  <c r="H104" i="7"/>
  <c r="H100" i="7"/>
  <c r="H96" i="7"/>
  <c r="H92" i="7"/>
  <c r="H429" i="8"/>
  <c r="H359" i="8"/>
  <c r="H295" i="8"/>
  <c r="H231" i="8"/>
  <c r="H167" i="8"/>
  <c r="H108" i="8"/>
  <c r="H44" i="8"/>
  <c r="H436" i="7"/>
  <c r="H395" i="7"/>
  <c r="H365" i="7"/>
  <c r="H349" i="7"/>
  <c r="H333" i="7"/>
  <c r="H317" i="7"/>
  <c r="H301" i="7"/>
  <c r="H278" i="7"/>
  <c r="H214" i="7"/>
  <c r="H295" i="7"/>
  <c r="H231" i="7"/>
  <c r="H292" i="7"/>
  <c r="H228" i="7"/>
  <c r="H173" i="7"/>
  <c r="H193" i="7"/>
  <c r="H233" i="7"/>
  <c r="H159" i="7"/>
  <c r="H143" i="7"/>
  <c r="H127" i="7"/>
  <c r="H111" i="7"/>
  <c r="H95" i="7"/>
  <c r="H84" i="7"/>
  <c r="H76" i="7"/>
  <c r="H68" i="7"/>
  <c r="H60" i="7"/>
  <c r="H53" i="7"/>
  <c r="H48" i="7"/>
  <c r="H42" i="7"/>
  <c r="H37" i="7"/>
  <c r="H32" i="7"/>
  <c r="H26" i="7"/>
  <c r="H22" i="7"/>
  <c r="H18" i="7"/>
  <c r="H14" i="7"/>
  <c r="H10" i="7"/>
  <c r="H5" i="7"/>
  <c r="AJ4" i="7"/>
  <c r="H6" i="6"/>
  <c r="H451" i="6"/>
  <c r="H447" i="6"/>
  <c r="H443" i="6"/>
  <c r="H439" i="6"/>
  <c r="H435" i="6"/>
  <c r="H431" i="6"/>
  <c r="H427" i="6"/>
  <c r="H423" i="6"/>
  <c r="H419" i="6"/>
  <c r="H415" i="6"/>
  <c r="H411" i="6"/>
  <c r="H407" i="6"/>
  <c r="H403" i="6"/>
  <c r="H399" i="6"/>
  <c r="H395" i="6"/>
  <c r="H391" i="6"/>
  <c r="H387" i="6"/>
  <c r="H383" i="6"/>
  <c r="H379" i="6"/>
  <c r="H375" i="6"/>
  <c r="H371" i="6"/>
  <c r="H367" i="6"/>
  <c r="H363" i="6"/>
  <c r="H359" i="6"/>
  <c r="H355" i="6"/>
  <c r="H351" i="6"/>
  <c r="H347" i="6"/>
  <c r="H343" i="6"/>
  <c r="H335" i="6"/>
  <c r="H327" i="6"/>
  <c r="H320" i="6"/>
  <c r="H312" i="6"/>
  <c r="H303" i="6"/>
  <c r="H295" i="6"/>
  <c r="H288" i="6"/>
  <c r="H280" i="6"/>
  <c r="H273" i="6"/>
  <c r="H265" i="6"/>
  <c r="H258" i="6"/>
  <c r="H250" i="6"/>
  <c r="H242" i="6"/>
  <c r="H235" i="6"/>
  <c r="H227" i="6"/>
  <c r="H219" i="6"/>
  <c r="H211" i="6"/>
  <c r="H204" i="6"/>
  <c r="H196" i="6"/>
  <c r="H188" i="6"/>
  <c r="H180" i="6"/>
  <c r="H172" i="6"/>
  <c r="H164" i="6"/>
  <c r="H156" i="6"/>
  <c r="H148" i="6"/>
  <c r="H140" i="6"/>
  <c r="H133" i="6"/>
  <c r="H125" i="6"/>
  <c r="H119" i="6"/>
  <c r="H112" i="6"/>
  <c r="H339" i="6"/>
  <c r="H332" i="6"/>
  <c r="H323" i="6"/>
  <c r="H315" i="6"/>
  <c r="H308" i="6"/>
  <c r="H300" i="6"/>
  <c r="H292" i="6"/>
  <c r="H283" i="6"/>
  <c r="H274" i="6"/>
  <c r="H266" i="6"/>
  <c r="H257" i="6"/>
  <c r="H249" i="6"/>
  <c r="H241" i="6"/>
  <c r="H232" i="6"/>
  <c r="H224" i="6"/>
  <c r="H215" i="6"/>
  <c r="H207" i="6"/>
  <c r="H199" i="6"/>
  <c r="H191" i="6"/>
  <c r="H183" i="6"/>
  <c r="H175" i="6"/>
  <c r="H167" i="6"/>
  <c r="H159" i="6"/>
  <c r="H151" i="6"/>
  <c r="H143" i="6"/>
  <c r="H413" i="8"/>
  <c r="H343" i="8"/>
  <c r="H279" i="8"/>
  <c r="H215" i="8"/>
  <c r="H151" i="8"/>
  <c r="H92" i="8"/>
  <c r="H28" i="8"/>
  <c r="H420" i="7"/>
  <c r="H391" i="7"/>
  <c r="H361" i="7"/>
  <c r="H345" i="7"/>
  <c r="H329" i="7"/>
  <c r="H313" i="7"/>
  <c r="H384" i="7"/>
  <c r="H262" i="7"/>
  <c r="H198" i="7"/>
  <c r="H279" i="7"/>
  <c r="H215" i="7"/>
  <c r="H276" i="7"/>
  <c r="H212" i="7"/>
  <c r="H253" i="7"/>
  <c r="H261" i="7"/>
  <c r="H171" i="7"/>
  <c r="H155" i="7"/>
  <c r="H139" i="7"/>
  <c r="H123" i="7"/>
  <c r="H107" i="7"/>
  <c r="H91" i="7"/>
  <c r="H83" i="7"/>
  <c r="H75" i="7"/>
  <c r="H67" i="7"/>
  <c r="AJ5" i="7"/>
  <c r="H52" i="7"/>
  <c r="H46" i="7"/>
  <c r="H41" i="7"/>
  <c r="H36" i="7"/>
  <c r="H30" i="7"/>
  <c r="H25" i="7"/>
  <c r="H21" i="7"/>
  <c r="H17" i="7"/>
  <c r="H13" i="7"/>
  <c r="H9" i="7"/>
  <c r="Y3" i="7"/>
  <c r="Y2" i="7"/>
  <c r="H4" i="6"/>
  <c r="H450" i="6"/>
  <c r="H446" i="6"/>
  <c r="H442" i="6"/>
  <c r="H438" i="6"/>
  <c r="H434" i="6"/>
  <c r="H430" i="6"/>
  <c r="H426" i="6"/>
  <c r="H422" i="6"/>
  <c r="H418" i="6"/>
  <c r="H414" i="6"/>
  <c r="H410" i="6"/>
  <c r="H406" i="6"/>
  <c r="H402" i="6"/>
  <c r="H398" i="6"/>
  <c r="H394" i="6"/>
  <c r="H390" i="6"/>
  <c r="H386" i="6"/>
  <c r="H382" i="6"/>
  <c r="H378" i="6"/>
  <c r="H374" i="6"/>
  <c r="H370" i="6"/>
  <c r="H366" i="6"/>
  <c r="H362" i="6"/>
  <c r="H358" i="6"/>
  <c r="H354" i="6"/>
  <c r="H350" i="6"/>
  <c r="H346" i="6"/>
  <c r="H342" i="6"/>
  <c r="H333" i="6"/>
  <c r="H325" i="6"/>
  <c r="H319" i="6"/>
  <c r="H309" i="6"/>
  <c r="H301" i="6"/>
  <c r="H293" i="6"/>
  <c r="H286" i="6"/>
  <c r="H278" i="6"/>
  <c r="H271" i="6"/>
  <c r="H264" i="6"/>
  <c r="H256" i="6"/>
  <c r="H248" i="6"/>
  <c r="H240" i="6"/>
  <c r="H233" i="6"/>
  <c r="H225" i="6"/>
  <c r="H217" i="6"/>
  <c r="H210" i="6"/>
  <c r="H202" i="6"/>
  <c r="H194" i="6"/>
  <c r="H186" i="6"/>
  <c r="H178" i="6"/>
  <c r="H170" i="6"/>
  <c r="H162" i="6"/>
  <c r="H154" i="6"/>
  <c r="H146" i="6"/>
  <c r="H138" i="6"/>
  <c r="H131" i="6"/>
  <c r="H123" i="6"/>
  <c r="H117" i="6"/>
  <c r="H109" i="6"/>
  <c r="H337" i="6"/>
  <c r="H330" i="6"/>
  <c r="H321" i="6"/>
  <c r="H313" i="6"/>
  <c r="H306" i="6"/>
  <c r="H298" i="6"/>
  <c r="H289" i="6"/>
  <c r="H281" i="6"/>
  <c r="H272" i="6"/>
  <c r="H263" i="6"/>
  <c r="H255" i="6"/>
  <c r="H247" i="6"/>
  <c r="H238" i="6"/>
  <c r="H230" i="6"/>
  <c r="H222" i="6"/>
  <c r="H214" i="6"/>
  <c r="H205" i="6"/>
  <c r="H197" i="6"/>
  <c r="H189" i="6"/>
  <c r="H181" i="6"/>
  <c r="H173" i="6"/>
  <c r="H165" i="6"/>
  <c r="H157" i="6"/>
  <c r="H149" i="6"/>
  <c r="H397" i="8"/>
  <c r="H327" i="8"/>
  <c r="H263" i="8"/>
  <c r="H199" i="8"/>
  <c r="H135" i="8"/>
  <c r="H76" i="8"/>
  <c r="H12" i="8"/>
  <c r="H406" i="7"/>
  <c r="H387" i="7"/>
  <c r="H357" i="7"/>
  <c r="H341" i="7"/>
  <c r="H325" i="7"/>
  <c r="H309" i="7"/>
  <c r="H369" i="7"/>
  <c r="H246" i="7"/>
  <c r="H182" i="7"/>
  <c r="H263" i="7"/>
  <c r="H199" i="7"/>
  <c r="H260" i="7"/>
  <c r="H196" i="7"/>
  <c r="H189" i="7"/>
  <c r="H197" i="7"/>
  <c r="H167" i="7"/>
  <c r="H151" i="7"/>
  <c r="H135" i="7"/>
  <c r="H119" i="7"/>
  <c r="H103" i="7"/>
  <c r="H88" i="7"/>
  <c r="H80" i="7"/>
  <c r="H72" i="7"/>
  <c r="H64" i="7"/>
  <c r="H57" i="7"/>
  <c r="H50" i="7"/>
  <c r="H45" i="7"/>
  <c r="H40" i="7"/>
  <c r="H34" i="7"/>
  <c r="H29" i="7"/>
  <c r="H24" i="7"/>
  <c r="H20" i="7"/>
  <c r="H16" i="7"/>
  <c r="H12" i="7"/>
  <c r="H8" i="7"/>
  <c r="AJ3" i="7"/>
  <c r="Q3" i="6"/>
  <c r="H3" i="6"/>
  <c r="H449" i="6"/>
  <c r="H445" i="6"/>
  <c r="H441" i="6"/>
  <c r="H437" i="6"/>
  <c r="H433" i="6"/>
  <c r="H429" i="6"/>
  <c r="H425" i="6"/>
  <c r="H421" i="6"/>
  <c r="H417" i="6"/>
  <c r="H413" i="6"/>
  <c r="H409" i="6"/>
  <c r="H405" i="6"/>
  <c r="H401" i="6"/>
  <c r="H397" i="6"/>
  <c r="H393" i="6"/>
  <c r="H389" i="6"/>
  <c r="H385" i="6"/>
  <c r="H381" i="6"/>
  <c r="H377" i="6"/>
  <c r="H373" i="6"/>
  <c r="H369" i="6"/>
  <c r="H365" i="6"/>
  <c r="H361" i="6"/>
  <c r="H357" i="6"/>
  <c r="H353" i="6"/>
  <c r="H349" i="6"/>
  <c r="H345" i="6"/>
  <c r="H340" i="6"/>
  <c r="H331" i="6"/>
  <c r="H324" i="6"/>
  <c r="H317" i="6"/>
  <c r="H307" i="6"/>
  <c r="H299" i="6"/>
  <c r="H291" i="6"/>
  <c r="H284" i="6"/>
  <c r="H276" i="6"/>
  <c r="H269" i="6"/>
  <c r="H262" i="6"/>
  <c r="H254" i="6"/>
  <c r="H246" i="6"/>
  <c r="H239" i="6"/>
  <c r="H231" i="6"/>
  <c r="H223" i="6"/>
  <c r="H216" i="6"/>
  <c r="H208" i="6"/>
  <c r="H200" i="6"/>
  <c r="H192" i="6"/>
  <c r="H184" i="6"/>
  <c r="H176" i="6"/>
  <c r="H168" i="6"/>
  <c r="H160" i="6"/>
  <c r="H152" i="6"/>
  <c r="H144" i="6"/>
  <c r="H136" i="6"/>
  <c r="H129" i="6"/>
  <c r="H122" i="6"/>
  <c r="H116" i="6"/>
  <c r="H107" i="6"/>
  <c r="H336" i="6"/>
  <c r="H328" i="6"/>
  <c r="H318" i="6"/>
  <c r="H311" i="6"/>
  <c r="H445" i="8"/>
  <c r="H183" i="8"/>
  <c r="H399" i="7"/>
  <c r="H321" i="7"/>
  <c r="H3" i="7"/>
  <c r="H180" i="7"/>
  <c r="H147" i="7"/>
  <c r="H87" i="7"/>
  <c r="H56" i="7"/>
  <c r="H33" i="7"/>
  <c r="H15" i="7"/>
  <c r="Q2" i="6"/>
  <c r="H440" i="6"/>
  <c r="H424" i="6"/>
  <c r="H408" i="6"/>
  <c r="H392" i="6"/>
  <c r="H376" i="6"/>
  <c r="H360" i="6"/>
  <c r="H344" i="6"/>
  <c r="H314" i="6"/>
  <c r="H282" i="6"/>
  <c r="H252" i="6"/>
  <c r="H221" i="6"/>
  <c r="H190" i="6"/>
  <c r="H158" i="6"/>
  <c r="H127" i="6"/>
  <c r="H334" i="6"/>
  <c r="H304" i="6"/>
  <c r="H287" i="6"/>
  <c r="H270" i="6"/>
  <c r="H253" i="6"/>
  <c r="H236" i="6"/>
  <c r="H220" i="6"/>
  <c r="H203" i="6"/>
  <c r="H187" i="6"/>
  <c r="H171" i="6"/>
  <c r="H155" i="6"/>
  <c r="H141" i="6"/>
  <c r="H132" i="6"/>
  <c r="H124" i="6"/>
  <c r="H113" i="6"/>
  <c r="H106" i="6"/>
  <c r="H98" i="6"/>
  <c r="H89" i="6"/>
  <c r="H81" i="6"/>
  <c r="H73" i="6"/>
  <c r="H65" i="6"/>
  <c r="H56" i="6"/>
  <c r="H48" i="6"/>
  <c r="H40" i="6"/>
  <c r="H31" i="6"/>
  <c r="H23" i="6"/>
  <c r="H16" i="6"/>
  <c r="H8" i="6"/>
  <c r="H101" i="6"/>
  <c r="H94" i="6"/>
  <c r="H86" i="6"/>
  <c r="H78" i="6"/>
  <c r="H70" i="6"/>
  <c r="H62" i="6"/>
  <c r="H55" i="6"/>
  <c r="H47" i="6"/>
  <c r="H39" i="6"/>
  <c r="H32" i="6"/>
  <c r="H24" i="6"/>
  <c r="H15" i="6"/>
  <c r="H7" i="6"/>
  <c r="Y2" i="6"/>
  <c r="AJ6" i="8"/>
  <c r="H163" i="7"/>
  <c r="H19" i="7"/>
  <c r="H428" i="6"/>
  <c r="H396" i="6"/>
  <c r="H364" i="6"/>
  <c r="H322" i="6"/>
  <c r="H229" i="6"/>
  <c r="H166" i="6"/>
  <c r="H310" i="6"/>
  <c r="H277" i="6"/>
  <c r="H243" i="6"/>
  <c r="H193" i="6"/>
  <c r="H145" i="6"/>
  <c r="H126" i="6"/>
  <c r="H100" i="6"/>
  <c r="H75" i="6"/>
  <c r="H50" i="6"/>
  <c r="H33" i="6"/>
  <c r="H10" i="6"/>
  <c r="H88" i="6"/>
  <c r="H64" i="6"/>
  <c r="H41" i="6"/>
  <c r="H34" i="6"/>
  <c r="H9" i="6"/>
  <c r="H381" i="8"/>
  <c r="H119" i="8"/>
  <c r="H378" i="7"/>
  <c r="H305" i="7"/>
  <c r="H247" i="7"/>
  <c r="H257" i="7"/>
  <c r="H131" i="7"/>
  <c r="H79" i="7"/>
  <c r="H49" i="7"/>
  <c r="H28" i="7"/>
  <c r="H11" i="7"/>
  <c r="H2" i="6"/>
  <c r="H436" i="6"/>
  <c r="H420" i="6"/>
  <c r="H404" i="6"/>
  <c r="H388" i="6"/>
  <c r="H372" i="6"/>
  <c r="H356" i="6"/>
  <c r="H338" i="6"/>
  <c r="H305" i="6"/>
  <c r="H275" i="6"/>
  <c r="H244" i="6"/>
  <c r="H213" i="6"/>
  <c r="H182" i="6"/>
  <c r="H150" i="6"/>
  <c r="H121" i="6"/>
  <c r="H326" i="6"/>
  <c r="H302" i="6"/>
  <c r="H285" i="6"/>
  <c r="H268" i="6"/>
  <c r="H251" i="6"/>
  <c r="H234" i="6"/>
  <c r="H218" i="6"/>
  <c r="H201" i="6"/>
  <c r="H185" i="6"/>
  <c r="H169" i="6"/>
  <c r="H153" i="6"/>
  <c r="H139" i="6"/>
  <c r="H130" i="6"/>
  <c r="H120" i="6"/>
  <c r="H111" i="6"/>
  <c r="H104" i="6"/>
  <c r="H95" i="6"/>
  <c r="H87" i="6"/>
  <c r="H79" i="6"/>
  <c r="H71" i="6"/>
  <c r="H63" i="6"/>
  <c r="H54" i="6"/>
  <c r="H46" i="6"/>
  <c r="H37" i="6"/>
  <c r="H29" i="6"/>
  <c r="H22" i="6"/>
  <c r="H14" i="6"/>
  <c r="AJ6" i="6"/>
  <c r="H99" i="6"/>
  <c r="H92" i="6"/>
  <c r="H84" i="6"/>
  <c r="H76" i="6"/>
  <c r="H68" i="6"/>
  <c r="H61" i="6"/>
  <c r="H53" i="6"/>
  <c r="H45" i="6"/>
  <c r="H38" i="6"/>
  <c r="H30" i="6"/>
  <c r="H21" i="6"/>
  <c r="H13" i="6"/>
  <c r="H5" i="6"/>
  <c r="Y3" i="6"/>
  <c r="H247" i="8"/>
  <c r="H230" i="7"/>
  <c r="H99" i="7"/>
  <c r="H38" i="7"/>
  <c r="H444" i="6"/>
  <c r="H412" i="6"/>
  <c r="H380" i="6"/>
  <c r="H348" i="6"/>
  <c r="H260" i="6"/>
  <c r="H198" i="6"/>
  <c r="H135" i="6"/>
  <c r="H294" i="6"/>
  <c r="H259" i="6"/>
  <c r="H209" i="6"/>
  <c r="H177" i="6"/>
  <c r="H134" i="6"/>
  <c r="H108" i="6"/>
  <c r="H83" i="6"/>
  <c r="H67" i="6"/>
  <c r="H42" i="6"/>
  <c r="H18" i="6"/>
  <c r="H96" i="6"/>
  <c r="H72" i="6"/>
  <c r="H49" i="6"/>
  <c r="H17" i="6"/>
  <c r="H311" i="8"/>
  <c r="H60" i="8"/>
  <c r="H353" i="7"/>
  <c r="H294" i="7"/>
  <c r="H183" i="7"/>
  <c r="H297" i="7"/>
  <c r="H115" i="7"/>
  <c r="H71" i="7"/>
  <c r="H44" i="7"/>
  <c r="H23" i="7"/>
  <c r="H7" i="7"/>
  <c r="H448" i="6"/>
  <c r="H432" i="6"/>
  <c r="H416" i="6"/>
  <c r="H400" i="6"/>
  <c r="H384" i="6"/>
  <c r="H368" i="6"/>
  <c r="H352" i="6"/>
  <c r="H329" i="6"/>
  <c r="H297" i="6"/>
  <c r="H267" i="6"/>
  <c r="H237" i="6"/>
  <c r="H206" i="6"/>
  <c r="H174" i="6"/>
  <c r="H142" i="6"/>
  <c r="H114" i="6"/>
  <c r="H316" i="6"/>
  <c r="H296" i="6"/>
  <c r="H279" i="6"/>
  <c r="H261" i="6"/>
  <c r="H245" i="6"/>
  <c r="H228" i="6"/>
  <c r="H212" i="6"/>
  <c r="H195" i="6"/>
  <c r="H179" i="6"/>
  <c r="H163" i="6"/>
  <c r="H147" i="6"/>
  <c r="H137" i="6"/>
  <c r="H128" i="6"/>
  <c r="H118" i="6"/>
  <c r="H110" i="6"/>
  <c r="H102" i="6"/>
  <c r="H93" i="6"/>
  <c r="H85" i="6"/>
  <c r="H77" i="6"/>
  <c r="H69" i="6"/>
  <c r="H60" i="6"/>
  <c r="H52" i="6"/>
  <c r="H44" i="6"/>
  <c r="H35" i="6"/>
  <c r="H27" i="6"/>
  <c r="H20" i="6"/>
  <c r="H12" i="6"/>
  <c r="H105" i="6"/>
  <c r="H97" i="6"/>
  <c r="H90" i="6"/>
  <c r="H82" i="6"/>
  <c r="H74" i="6"/>
  <c r="H66" i="6"/>
  <c r="H59" i="6"/>
  <c r="H51" i="6"/>
  <c r="H43" i="6"/>
  <c r="H36" i="6"/>
  <c r="H28" i="6"/>
  <c r="H19" i="6"/>
  <c r="H11" i="6"/>
  <c r="AJ5" i="6"/>
  <c r="Y3" i="5"/>
  <c r="H337" i="7"/>
  <c r="H244" i="7"/>
  <c r="H63" i="7"/>
  <c r="AJ6" i="7"/>
  <c r="H290" i="6"/>
  <c r="H341" i="6"/>
  <c r="H226" i="6"/>
  <c r="H161" i="6"/>
  <c r="H115" i="6"/>
  <c r="H91" i="6"/>
  <c r="H58" i="6"/>
  <c r="H25" i="6"/>
  <c r="H103" i="6"/>
  <c r="H80" i="6"/>
  <c r="H57" i="6"/>
  <c r="H26" i="6"/>
  <c r="AJ4" i="6"/>
  <c r="G2" i="8" l="1"/>
  <c r="AI2" i="8"/>
  <c r="G3" i="8"/>
  <c r="AI3" i="8"/>
  <c r="G4" i="8"/>
  <c r="G370" i="8"/>
  <c r="F370" i="8"/>
  <c r="G380" i="8"/>
  <c r="F380" i="8"/>
  <c r="G384" i="8"/>
  <c r="F384" i="8"/>
  <c r="G388" i="8"/>
  <c r="F388" i="8"/>
  <c r="G392" i="8"/>
  <c r="F392" i="8"/>
  <c r="G396" i="8"/>
  <c r="F396" i="8"/>
  <c r="G400" i="8"/>
  <c r="F400" i="8"/>
  <c r="G404" i="8"/>
  <c r="F404" i="8"/>
  <c r="G408" i="8"/>
  <c r="F408" i="8"/>
  <c r="G412" i="8"/>
  <c r="F412" i="8"/>
  <c r="G416" i="8"/>
  <c r="F416" i="8"/>
  <c r="G420" i="8"/>
  <c r="F420" i="8"/>
  <c r="G424" i="8"/>
  <c r="F424" i="8"/>
  <c r="G428" i="8"/>
  <c r="F428" i="8"/>
  <c r="G432" i="8"/>
  <c r="F432" i="8"/>
  <c r="G436" i="8"/>
  <c r="F436" i="8"/>
  <c r="G440" i="8"/>
  <c r="F440" i="8"/>
  <c r="G444" i="8"/>
  <c r="F444" i="8"/>
  <c r="G448" i="8"/>
  <c r="F448" i="8"/>
  <c r="G378" i="8"/>
  <c r="F378" i="8"/>
  <c r="G382" i="8"/>
  <c r="F382" i="8"/>
  <c r="G386" i="8"/>
  <c r="F386" i="8"/>
  <c r="G390" i="8"/>
  <c r="F390" i="8"/>
  <c r="G394" i="8"/>
  <c r="F394" i="8"/>
  <c r="G398" i="8"/>
  <c r="F398" i="8"/>
  <c r="G402" i="8"/>
  <c r="F402" i="8"/>
  <c r="G406" i="8"/>
  <c r="F406" i="8"/>
  <c r="G410" i="8"/>
  <c r="F410" i="8"/>
  <c r="G414" i="8"/>
  <c r="F414" i="8"/>
  <c r="G418" i="8"/>
  <c r="F418" i="8"/>
  <c r="G422" i="8"/>
  <c r="F422" i="8"/>
  <c r="G426" i="8"/>
  <c r="F426" i="8"/>
  <c r="G430" i="8"/>
  <c r="F430" i="8"/>
  <c r="G434" i="8"/>
  <c r="F434" i="8"/>
  <c r="G438" i="8"/>
  <c r="F438" i="8"/>
  <c r="G442" i="8"/>
  <c r="F442" i="8"/>
  <c r="G446" i="8"/>
  <c r="F446" i="8"/>
  <c r="G450" i="8"/>
  <c r="F450" i="8"/>
  <c r="F6" i="8"/>
  <c r="G374" i="8"/>
  <c r="F374" i="8"/>
  <c r="F368" i="8"/>
  <c r="F372" i="8"/>
  <c r="F376" i="8"/>
  <c r="F379" i="8"/>
  <c r="F381" i="8"/>
  <c r="F383" i="8"/>
  <c r="F385" i="8"/>
  <c r="F387" i="8"/>
  <c r="F389" i="8"/>
  <c r="F391" i="8"/>
  <c r="F393" i="8"/>
  <c r="F395" i="8"/>
  <c r="F397" i="8"/>
  <c r="F399" i="8"/>
  <c r="F401" i="8"/>
  <c r="F403" i="8"/>
  <c r="F405" i="8"/>
  <c r="F407" i="8"/>
  <c r="F409" i="8"/>
  <c r="F411" i="8"/>
  <c r="F413" i="8"/>
  <c r="F415" i="8"/>
  <c r="F417" i="8"/>
  <c r="F419" i="8"/>
  <c r="F421" i="8"/>
  <c r="F423" i="8"/>
  <c r="F425" i="8"/>
  <c r="F427" i="8"/>
  <c r="F429" i="8"/>
  <c r="F431" i="8"/>
  <c r="F433" i="8"/>
  <c r="F435" i="8"/>
  <c r="F437" i="8"/>
  <c r="F439" i="8"/>
  <c r="F441" i="8"/>
  <c r="F443" i="8"/>
  <c r="F445" i="8"/>
  <c r="F447" i="8"/>
  <c r="F449" i="8"/>
  <c r="F451" i="8"/>
  <c r="AI2" i="7"/>
  <c r="G4" i="7"/>
  <c r="F4" i="7"/>
  <c r="F179" i="7"/>
  <c r="G179" i="7"/>
  <c r="F195" i="7"/>
  <c r="G195" i="7"/>
  <c r="F211" i="7"/>
  <c r="G211" i="7"/>
  <c r="F227" i="7"/>
  <c r="G227" i="7"/>
  <c r="F243" i="7"/>
  <c r="G243" i="7"/>
  <c r="F259" i="7"/>
  <c r="G259" i="7"/>
  <c r="F275" i="7"/>
  <c r="G275" i="7"/>
  <c r="F291" i="7"/>
  <c r="G291" i="7"/>
  <c r="G394" i="7"/>
  <c r="F394" i="7"/>
  <c r="G426" i="7"/>
  <c r="F426" i="7"/>
  <c r="F191" i="7"/>
  <c r="G191" i="7"/>
  <c r="F207" i="7"/>
  <c r="G207" i="7"/>
  <c r="F223" i="7"/>
  <c r="G223" i="7"/>
  <c r="F239" i="7"/>
  <c r="G239" i="7"/>
  <c r="F255" i="7"/>
  <c r="G255" i="7"/>
  <c r="F271" i="7"/>
  <c r="G271" i="7"/>
  <c r="F287" i="7"/>
  <c r="G287" i="7"/>
  <c r="G307" i="7"/>
  <c r="F307" i="7"/>
  <c r="G315" i="7"/>
  <c r="F315" i="7"/>
  <c r="G323" i="7"/>
  <c r="F323" i="7"/>
  <c r="G331" i="7"/>
  <c r="F331" i="7"/>
  <c r="G339" i="7"/>
  <c r="F339" i="7"/>
  <c r="G347" i="7"/>
  <c r="F347" i="7"/>
  <c r="G355" i="7"/>
  <c r="F355" i="7"/>
  <c r="G363" i="7"/>
  <c r="F363" i="7"/>
  <c r="G369" i="7"/>
  <c r="F369" i="7"/>
  <c r="G388" i="7"/>
  <c r="F388" i="7"/>
  <c r="G420" i="7"/>
  <c r="F420" i="7"/>
  <c r="G5" i="7"/>
  <c r="F6" i="7"/>
  <c r="F187" i="7"/>
  <c r="G187" i="7"/>
  <c r="F203" i="7"/>
  <c r="G203" i="7"/>
  <c r="F219" i="7"/>
  <c r="G219" i="7"/>
  <c r="F235" i="7"/>
  <c r="G235" i="7"/>
  <c r="F251" i="7"/>
  <c r="G251" i="7"/>
  <c r="F267" i="7"/>
  <c r="G267" i="7"/>
  <c r="F283" i="7"/>
  <c r="G283" i="7"/>
  <c r="F299" i="7"/>
  <c r="G299" i="7"/>
  <c r="F305" i="7"/>
  <c r="G305" i="7"/>
  <c r="F313" i="7"/>
  <c r="G313" i="7"/>
  <c r="F321" i="7"/>
  <c r="G321" i="7"/>
  <c r="F329" i="7"/>
  <c r="G329" i="7"/>
  <c r="F337" i="7"/>
  <c r="G337" i="7"/>
  <c r="F345" i="7"/>
  <c r="G345" i="7"/>
  <c r="F353" i="7"/>
  <c r="G353" i="7"/>
  <c r="F361" i="7"/>
  <c r="G361" i="7"/>
  <c r="G440" i="7"/>
  <c r="F440" i="7"/>
  <c r="F183" i="7"/>
  <c r="G183" i="7"/>
  <c r="F199" i="7"/>
  <c r="G199" i="7"/>
  <c r="F215" i="7"/>
  <c r="G215" i="7"/>
  <c r="F231" i="7"/>
  <c r="G231" i="7"/>
  <c r="F247" i="7"/>
  <c r="G247" i="7"/>
  <c r="F263" i="7"/>
  <c r="G263" i="7"/>
  <c r="F279" i="7"/>
  <c r="G279" i="7"/>
  <c r="F295" i="7"/>
  <c r="G295" i="7"/>
  <c r="G302" i="7"/>
  <c r="F302" i="7"/>
  <c r="G310" i="7"/>
  <c r="F310" i="7"/>
  <c r="G318" i="7"/>
  <c r="F318" i="7"/>
  <c r="G326" i="7"/>
  <c r="F326" i="7"/>
  <c r="G334" i="7"/>
  <c r="F334" i="7"/>
  <c r="G342" i="7"/>
  <c r="F342" i="7"/>
  <c r="G350" i="7"/>
  <c r="F350" i="7"/>
  <c r="G358" i="7"/>
  <c r="F358" i="7"/>
  <c r="G366" i="7"/>
  <c r="F366" i="7"/>
  <c r="G378" i="7"/>
  <c r="F378" i="7"/>
  <c r="G408" i="7"/>
  <c r="F408" i="7"/>
  <c r="G374" i="7"/>
  <c r="F374" i="7"/>
  <c r="G400" i="7"/>
  <c r="F400" i="7"/>
  <c r="G432" i="7"/>
  <c r="F432" i="7"/>
  <c r="G178" i="7"/>
  <c r="G182" i="7"/>
  <c r="G186" i="7"/>
  <c r="G190" i="7"/>
  <c r="G194" i="7"/>
  <c r="G198" i="7"/>
  <c r="G202" i="7"/>
  <c r="G206" i="7"/>
  <c r="G210" i="7"/>
  <c r="G214" i="7"/>
  <c r="G218" i="7"/>
  <c r="G222" i="7"/>
  <c r="G226" i="7"/>
  <c r="G230" i="7"/>
  <c r="G234" i="7"/>
  <c r="G238" i="7"/>
  <c r="G242" i="7"/>
  <c r="G246" i="7"/>
  <c r="G250" i="7"/>
  <c r="G254" i="7"/>
  <c r="G258" i="7"/>
  <c r="G262" i="7"/>
  <c r="G266" i="7"/>
  <c r="G270" i="7"/>
  <c r="G274" i="7"/>
  <c r="G278" i="7"/>
  <c r="G282" i="7"/>
  <c r="G286" i="7"/>
  <c r="G290" i="7"/>
  <c r="G294" i="7"/>
  <c r="G298" i="7"/>
  <c r="F370" i="7"/>
  <c r="F386" i="7"/>
  <c r="G392" i="7"/>
  <c r="F392" i="7"/>
  <c r="F412" i="7"/>
  <c r="F418" i="7"/>
  <c r="G424" i="7"/>
  <c r="F424" i="7"/>
  <c r="F444" i="7"/>
  <c r="F450" i="7"/>
  <c r="G371" i="7"/>
  <c r="F371" i="7"/>
  <c r="G382" i="7"/>
  <c r="F382" i="7"/>
  <c r="G416" i="7"/>
  <c r="F416" i="7"/>
  <c r="F436" i="7"/>
  <c r="G448" i="7"/>
  <c r="F448" i="7"/>
  <c r="F373" i="7"/>
  <c r="F377" i="7"/>
  <c r="F381" i="7"/>
  <c r="F385" i="7"/>
  <c r="F387" i="7"/>
  <c r="F389" i="7"/>
  <c r="F391" i="7"/>
  <c r="F393" i="7"/>
  <c r="F395" i="7"/>
  <c r="F397" i="7"/>
  <c r="F399" i="7"/>
  <c r="F401" i="7"/>
  <c r="F403" i="7"/>
  <c r="F405" i="7"/>
  <c r="F407" i="7"/>
  <c r="F409" i="7"/>
  <c r="F411" i="7"/>
  <c r="F413" i="7"/>
  <c r="F415" i="7"/>
  <c r="F417" i="7"/>
  <c r="F419" i="7"/>
  <c r="F421" i="7"/>
  <c r="F423" i="7"/>
  <c r="F425" i="7"/>
  <c r="F427" i="7"/>
  <c r="F429" i="7"/>
  <c r="F431" i="7"/>
  <c r="F433" i="7"/>
  <c r="F435" i="7"/>
  <c r="F437" i="7"/>
  <c r="F439" i="7"/>
  <c r="F441" i="7"/>
  <c r="F443" i="7"/>
  <c r="F445" i="7"/>
  <c r="F447" i="7"/>
  <c r="F449" i="7"/>
  <c r="F451" i="7"/>
  <c r="AI3" i="6"/>
  <c r="AI2" i="6"/>
  <c r="G2" i="6"/>
  <c r="F2" i="6"/>
  <c r="F3" i="6"/>
  <c r="F4" i="6"/>
  <c r="F6" i="6"/>
  <c r="AI6" i="5"/>
  <c r="AI4" i="5"/>
  <c r="X2" i="5"/>
  <c r="AJ2" i="8"/>
  <c r="AJ2" i="6"/>
  <c r="AJ2" i="7"/>
  <c r="AJ3" i="8"/>
  <c r="AJ6" i="5"/>
  <c r="AJ4" i="5"/>
  <c r="AJ3" i="6"/>
  <c r="J12" i="4" l="1"/>
  <c r="J11" i="4"/>
  <c r="J10" i="4"/>
  <c r="J9" i="4"/>
  <c r="J8" i="4"/>
  <c r="J7" i="4"/>
  <c r="J6" i="4"/>
  <c r="J5" i="4"/>
  <c r="J4" i="4"/>
  <c r="J3" i="4"/>
  <c r="J2" i="4"/>
  <c r="E451" i="5"/>
  <c r="G451" i="5" s="1"/>
  <c r="E450" i="5"/>
  <c r="G450" i="5" s="1"/>
  <c r="E449" i="5"/>
  <c r="G449" i="5" s="1"/>
  <c r="E448" i="5"/>
  <c r="E447" i="5"/>
  <c r="G447" i="5" s="1"/>
  <c r="E446" i="5"/>
  <c r="E445" i="5"/>
  <c r="G445" i="5" s="1"/>
  <c r="E444" i="5"/>
  <c r="G444" i="5" s="1"/>
  <c r="E443" i="5"/>
  <c r="G443" i="5" s="1"/>
  <c r="F442" i="5"/>
  <c r="E442" i="5"/>
  <c r="G442" i="5" s="1"/>
  <c r="E441" i="5"/>
  <c r="G441" i="5" s="1"/>
  <c r="F440" i="5"/>
  <c r="E440" i="5"/>
  <c r="G440" i="5" s="1"/>
  <c r="E439" i="5"/>
  <c r="G439" i="5" s="1"/>
  <c r="E438" i="5"/>
  <c r="E437" i="5"/>
  <c r="G437" i="5" s="1"/>
  <c r="E436" i="5"/>
  <c r="G436" i="5" s="1"/>
  <c r="E435" i="5"/>
  <c r="G435" i="5" s="1"/>
  <c r="F434" i="5"/>
  <c r="E434" i="5"/>
  <c r="G434" i="5" s="1"/>
  <c r="E433" i="5"/>
  <c r="G433" i="5" s="1"/>
  <c r="E432" i="5"/>
  <c r="E431" i="5"/>
  <c r="G431" i="5" s="1"/>
  <c r="E430" i="5"/>
  <c r="E429" i="5"/>
  <c r="G429" i="5" s="1"/>
  <c r="E428" i="5"/>
  <c r="G428" i="5" s="1"/>
  <c r="E427" i="5"/>
  <c r="G427" i="5" s="1"/>
  <c r="E426" i="5"/>
  <c r="G426" i="5" s="1"/>
  <c r="E425" i="5"/>
  <c r="G425" i="5" s="1"/>
  <c r="F424" i="5"/>
  <c r="E424" i="5"/>
  <c r="G424" i="5" s="1"/>
  <c r="E423" i="5"/>
  <c r="G423" i="5" s="1"/>
  <c r="E422" i="5"/>
  <c r="E421" i="5"/>
  <c r="G421" i="5" s="1"/>
  <c r="E420" i="5"/>
  <c r="G420" i="5" s="1"/>
  <c r="E419" i="5"/>
  <c r="G419" i="5" s="1"/>
  <c r="F418" i="5"/>
  <c r="E418" i="5"/>
  <c r="G418" i="5" s="1"/>
  <c r="E417" i="5"/>
  <c r="G417" i="5" s="1"/>
  <c r="E416" i="5"/>
  <c r="E415" i="5"/>
  <c r="G415" i="5" s="1"/>
  <c r="E414" i="5"/>
  <c r="E413" i="5"/>
  <c r="G413" i="5" s="1"/>
  <c r="E412" i="5"/>
  <c r="G412" i="5" s="1"/>
  <c r="E411" i="5"/>
  <c r="G411" i="5" s="1"/>
  <c r="E410" i="5"/>
  <c r="G410" i="5" s="1"/>
  <c r="E409" i="5"/>
  <c r="G409" i="5" s="1"/>
  <c r="F408" i="5"/>
  <c r="E408" i="5"/>
  <c r="G408" i="5" s="1"/>
  <c r="E407" i="5"/>
  <c r="G407" i="5" s="1"/>
  <c r="E406" i="5"/>
  <c r="E405" i="5"/>
  <c r="G405" i="5" s="1"/>
  <c r="E404" i="5"/>
  <c r="G404" i="5" s="1"/>
  <c r="E403" i="5"/>
  <c r="G403" i="5" s="1"/>
  <c r="F402" i="5"/>
  <c r="E402" i="5"/>
  <c r="G402" i="5" s="1"/>
  <c r="E401" i="5"/>
  <c r="G401" i="5" s="1"/>
  <c r="E400" i="5"/>
  <c r="E399" i="5"/>
  <c r="G399" i="5" s="1"/>
  <c r="E398" i="5"/>
  <c r="E397" i="5"/>
  <c r="G397" i="5" s="1"/>
  <c r="E396" i="5"/>
  <c r="G396" i="5" s="1"/>
  <c r="E395" i="5"/>
  <c r="G395" i="5" s="1"/>
  <c r="E394" i="5"/>
  <c r="G394" i="5" s="1"/>
  <c r="E393" i="5"/>
  <c r="G393" i="5" s="1"/>
  <c r="F392" i="5"/>
  <c r="E392" i="5"/>
  <c r="G392" i="5" s="1"/>
  <c r="E391" i="5"/>
  <c r="G391" i="5" s="1"/>
  <c r="E390" i="5"/>
  <c r="E389" i="5"/>
  <c r="G389" i="5" s="1"/>
  <c r="E388" i="5"/>
  <c r="G388" i="5" s="1"/>
  <c r="E387" i="5"/>
  <c r="G387" i="5" s="1"/>
  <c r="F386" i="5"/>
  <c r="E386" i="5"/>
  <c r="G386" i="5" s="1"/>
  <c r="E385" i="5"/>
  <c r="G385" i="5" s="1"/>
  <c r="E384" i="5"/>
  <c r="E383" i="5"/>
  <c r="G383" i="5" s="1"/>
  <c r="E382" i="5"/>
  <c r="E381" i="5"/>
  <c r="G381" i="5" s="1"/>
  <c r="E380" i="5"/>
  <c r="G380" i="5" s="1"/>
  <c r="E379" i="5"/>
  <c r="G379" i="5" s="1"/>
  <c r="E378" i="5"/>
  <c r="G378" i="5" s="1"/>
  <c r="E377" i="5"/>
  <c r="G377" i="5" s="1"/>
  <c r="F376" i="5"/>
  <c r="E376" i="5"/>
  <c r="G376" i="5" s="1"/>
  <c r="E375" i="5"/>
  <c r="G375" i="5" s="1"/>
  <c r="E374" i="5"/>
  <c r="E373" i="5"/>
  <c r="G373" i="5" s="1"/>
  <c r="E372" i="5"/>
  <c r="G372" i="5" s="1"/>
  <c r="E371" i="5"/>
  <c r="G371" i="5" s="1"/>
  <c r="F370" i="5"/>
  <c r="E370" i="5"/>
  <c r="G370" i="5" s="1"/>
  <c r="E369" i="5"/>
  <c r="G369" i="5" s="1"/>
  <c r="E368" i="5"/>
  <c r="E367" i="5"/>
  <c r="G367" i="5" s="1"/>
  <c r="E366" i="5"/>
  <c r="G365" i="5"/>
  <c r="E365" i="5"/>
  <c r="F365" i="5" s="1"/>
  <c r="G364" i="5"/>
  <c r="F364" i="5"/>
  <c r="E364" i="5"/>
  <c r="F363" i="5"/>
  <c r="E363" i="5"/>
  <c r="G363" i="5" s="1"/>
  <c r="E362" i="5"/>
  <c r="G361" i="5"/>
  <c r="E361" i="5"/>
  <c r="F361" i="5" s="1"/>
  <c r="G360" i="5"/>
  <c r="F360" i="5"/>
  <c r="E360" i="5"/>
  <c r="F359" i="5"/>
  <c r="E359" i="5"/>
  <c r="G359" i="5" s="1"/>
  <c r="E358" i="5"/>
  <c r="G357" i="5"/>
  <c r="E357" i="5"/>
  <c r="F357" i="5" s="1"/>
  <c r="G356" i="5"/>
  <c r="F356" i="5"/>
  <c r="E356" i="5"/>
  <c r="F355" i="5"/>
  <c r="E355" i="5"/>
  <c r="G355" i="5" s="1"/>
  <c r="E354" i="5"/>
  <c r="G353" i="5"/>
  <c r="E353" i="5"/>
  <c r="F353" i="5" s="1"/>
  <c r="G352" i="5"/>
  <c r="F352" i="5"/>
  <c r="E352" i="5"/>
  <c r="F351" i="5"/>
  <c r="E351" i="5"/>
  <c r="G351" i="5" s="1"/>
  <c r="E350" i="5"/>
  <c r="G349" i="5"/>
  <c r="E349" i="5"/>
  <c r="F349" i="5" s="1"/>
  <c r="G348" i="5"/>
  <c r="F348" i="5"/>
  <c r="E348" i="5"/>
  <c r="F347" i="5"/>
  <c r="E347" i="5"/>
  <c r="G347" i="5" s="1"/>
  <c r="E346" i="5"/>
  <c r="G345" i="5"/>
  <c r="E345" i="5"/>
  <c r="F345" i="5" s="1"/>
  <c r="G344" i="5"/>
  <c r="F344" i="5"/>
  <c r="E344" i="5"/>
  <c r="F343" i="5"/>
  <c r="E343" i="5"/>
  <c r="G343" i="5" s="1"/>
  <c r="E342" i="5"/>
  <c r="G341" i="5"/>
  <c r="E341" i="5"/>
  <c r="F341" i="5" s="1"/>
  <c r="G340" i="5"/>
  <c r="F340" i="5"/>
  <c r="E340" i="5"/>
  <c r="F339" i="5"/>
  <c r="E339" i="5"/>
  <c r="G339" i="5" s="1"/>
  <c r="E338" i="5"/>
  <c r="G337" i="5"/>
  <c r="E337" i="5"/>
  <c r="F337" i="5" s="1"/>
  <c r="G336" i="5"/>
  <c r="F336" i="5"/>
  <c r="E336" i="5"/>
  <c r="F335" i="5"/>
  <c r="E335" i="5"/>
  <c r="G335" i="5" s="1"/>
  <c r="E334" i="5"/>
  <c r="G333" i="5"/>
  <c r="E333" i="5"/>
  <c r="F333" i="5" s="1"/>
  <c r="G332" i="5"/>
  <c r="F332" i="5"/>
  <c r="E332" i="5"/>
  <c r="F331" i="5"/>
  <c r="E331" i="5"/>
  <c r="G331" i="5" s="1"/>
  <c r="E330" i="5"/>
  <c r="G329" i="5"/>
  <c r="E329" i="5"/>
  <c r="F329" i="5" s="1"/>
  <c r="G328" i="5"/>
  <c r="F328" i="5"/>
  <c r="E328" i="5"/>
  <c r="F327" i="5"/>
  <c r="E327" i="5"/>
  <c r="G327" i="5" s="1"/>
  <c r="E326" i="5"/>
  <c r="G325" i="5"/>
  <c r="E325" i="5"/>
  <c r="F325" i="5" s="1"/>
  <c r="G324" i="5"/>
  <c r="F324" i="5"/>
  <c r="E324" i="5"/>
  <c r="F323" i="5"/>
  <c r="E323" i="5"/>
  <c r="G323" i="5" s="1"/>
  <c r="E322" i="5"/>
  <c r="G321" i="5"/>
  <c r="E321" i="5"/>
  <c r="F321" i="5" s="1"/>
  <c r="G320" i="5"/>
  <c r="F320" i="5"/>
  <c r="E320" i="5"/>
  <c r="F319" i="5"/>
  <c r="E319" i="5"/>
  <c r="G319" i="5" s="1"/>
  <c r="E318" i="5"/>
  <c r="G317" i="5"/>
  <c r="E317" i="5"/>
  <c r="F317" i="5" s="1"/>
  <c r="G316" i="5"/>
  <c r="F316" i="5"/>
  <c r="E316" i="5"/>
  <c r="F315" i="5"/>
  <c r="E315" i="5"/>
  <c r="G315" i="5" s="1"/>
  <c r="E314" i="5"/>
  <c r="G313" i="5"/>
  <c r="E313" i="5"/>
  <c r="F313" i="5" s="1"/>
  <c r="G312" i="5"/>
  <c r="F312" i="5"/>
  <c r="E312" i="5"/>
  <c r="F311" i="5"/>
  <c r="E311" i="5"/>
  <c r="G311" i="5" s="1"/>
  <c r="E310" i="5"/>
  <c r="G309" i="5"/>
  <c r="E309" i="5"/>
  <c r="F309" i="5" s="1"/>
  <c r="G308" i="5"/>
  <c r="F308" i="5"/>
  <c r="E308" i="5"/>
  <c r="F307" i="5"/>
  <c r="E307" i="5"/>
  <c r="G307" i="5" s="1"/>
  <c r="E306" i="5"/>
  <c r="G305" i="5"/>
  <c r="E305" i="5"/>
  <c r="F305" i="5" s="1"/>
  <c r="G304" i="5"/>
  <c r="F304" i="5"/>
  <c r="E304" i="5"/>
  <c r="F303" i="5"/>
  <c r="E303" i="5"/>
  <c r="G303" i="5" s="1"/>
  <c r="E302" i="5"/>
  <c r="G301" i="5"/>
  <c r="E301" i="5"/>
  <c r="F301" i="5" s="1"/>
  <c r="G300" i="5"/>
  <c r="F300" i="5"/>
  <c r="E300" i="5"/>
  <c r="F299" i="5"/>
  <c r="E299" i="5"/>
  <c r="G299" i="5" s="1"/>
  <c r="E298" i="5"/>
  <c r="G297" i="5"/>
  <c r="E297" i="5"/>
  <c r="F297" i="5" s="1"/>
  <c r="G296" i="5"/>
  <c r="F296" i="5"/>
  <c r="E296" i="5"/>
  <c r="F295" i="5"/>
  <c r="E295" i="5"/>
  <c r="G295" i="5" s="1"/>
  <c r="E294" i="5"/>
  <c r="G293" i="5"/>
  <c r="E293" i="5"/>
  <c r="F293" i="5" s="1"/>
  <c r="G292" i="5"/>
  <c r="F292" i="5"/>
  <c r="E292" i="5"/>
  <c r="F291" i="5"/>
  <c r="E291" i="5"/>
  <c r="G291" i="5" s="1"/>
  <c r="E290" i="5"/>
  <c r="G289" i="5"/>
  <c r="E289" i="5"/>
  <c r="F289" i="5" s="1"/>
  <c r="G288" i="5"/>
  <c r="F288" i="5"/>
  <c r="E288" i="5"/>
  <c r="F287" i="5"/>
  <c r="E287" i="5"/>
  <c r="G287" i="5" s="1"/>
  <c r="E286" i="5"/>
  <c r="G285" i="5"/>
  <c r="E285" i="5"/>
  <c r="F285" i="5" s="1"/>
  <c r="G284" i="5"/>
  <c r="F284" i="5"/>
  <c r="E284" i="5"/>
  <c r="F283" i="5"/>
  <c r="E283" i="5"/>
  <c r="G283" i="5" s="1"/>
  <c r="E282" i="5"/>
  <c r="G281" i="5"/>
  <c r="E281" i="5"/>
  <c r="F281" i="5" s="1"/>
  <c r="G280" i="5"/>
  <c r="F280" i="5"/>
  <c r="E280" i="5"/>
  <c r="F279" i="5"/>
  <c r="E279" i="5"/>
  <c r="G279" i="5" s="1"/>
  <c r="E278" i="5"/>
  <c r="G277" i="5"/>
  <c r="E277" i="5"/>
  <c r="F277" i="5" s="1"/>
  <c r="G276" i="5"/>
  <c r="F276" i="5"/>
  <c r="E276" i="5"/>
  <c r="F275" i="5"/>
  <c r="E275" i="5"/>
  <c r="G275" i="5" s="1"/>
  <c r="E274" i="5"/>
  <c r="G273" i="5"/>
  <c r="E273" i="5"/>
  <c r="F273" i="5" s="1"/>
  <c r="G272" i="5"/>
  <c r="F272" i="5"/>
  <c r="E272" i="5"/>
  <c r="F271" i="5"/>
  <c r="E271" i="5"/>
  <c r="G271" i="5" s="1"/>
  <c r="E270" i="5"/>
  <c r="G269" i="5"/>
  <c r="E269" i="5"/>
  <c r="F269" i="5" s="1"/>
  <c r="G268" i="5"/>
  <c r="F268" i="5"/>
  <c r="E268" i="5"/>
  <c r="F267" i="5"/>
  <c r="E267" i="5"/>
  <c r="G267" i="5" s="1"/>
  <c r="E266" i="5"/>
  <c r="G265" i="5"/>
  <c r="E265" i="5"/>
  <c r="F265" i="5" s="1"/>
  <c r="G264" i="5"/>
  <c r="F264" i="5"/>
  <c r="E264" i="5"/>
  <c r="F263" i="5"/>
  <c r="E263" i="5"/>
  <c r="G263" i="5" s="1"/>
  <c r="E262" i="5"/>
  <c r="G261" i="5"/>
  <c r="E261" i="5"/>
  <c r="F261" i="5" s="1"/>
  <c r="G260" i="5"/>
  <c r="F260" i="5"/>
  <c r="E260" i="5"/>
  <c r="F259" i="5"/>
  <c r="E259" i="5"/>
  <c r="G259" i="5" s="1"/>
  <c r="E258" i="5"/>
  <c r="G257" i="5"/>
  <c r="F257" i="5"/>
  <c r="E257" i="5"/>
  <c r="G256" i="5"/>
  <c r="F256" i="5"/>
  <c r="E256" i="5"/>
  <c r="E255" i="5"/>
  <c r="E254" i="5"/>
  <c r="G253" i="5"/>
  <c r="E253" i="5"/>
  <c r="F253" i="5" s="1"/>
  <c r="G252" i="5"/>
  <c r="F252" i="5"/>
  <c r="E252" i="5"/>
  <c r="E251" i="5"/>
  <c r="E250" i="5"/>
  <c r="G249" i="5"/>
  <c r="E249" i="5"/>
  <c r="F249" i="5" s="1"/>
  <c r="G248" i="5"/>
  <c r="F248" i="5"/>
  <c r="E248" i="5"/>
  <c r="E247" i="5"/>
  <c r="E246" i="5"/>
  <c r="G245" i="5"/>
  <c r="E245" i="5"/>
  <c r="F245" i="5" s="1"/>
  <c r="G244" i="5"/>
  <c r="F244" i="5"/>
  <c r="E244" i="5"/>
  <c r="E243" i="5"/>
  <c r="E242" i="5"/>
  <c r="G241" i="5"/>
  <c r="E241" i="5"/>
  <c r="F241" i="5" s="1"/>
  <c r="G240" i="5"/>
  <c r="F240" i="5"/>
  <c r="E240" i="5"/>
  <c r="E239" i="5"/>
  <c r="E238" i="5"/>
  <c r="G237" i="5"/>
  <c r="E237" i="5"/>
  <c r="F237" i="5" s="1"/>
  <c r="G236" i="5"/>
  <c r="F236" i="5"/>
  <c r="E236" i="5"/>
  <c r="E235" i="5"/>
  <c r="E234" i="5"/>
  <c r="G233" i="5"/>
  <c r="E233" i="5"/>
  <c r="F233" i="5" s="1"/>
  <c r="G232" i="5"/>
  <c r="F232" i="5"/>
  <c r="E232" i="5"/>
  <c r="E231" i="5"/>
  <c r="E230" i="5"/>
  <c r="G229" i="5"/>
  <c r="E229" i="5"/>
  <c r="F229" i="5" s="1"/>
  <c r="G228" i="5"/>
  <c r="F228" i="5"/>
  <c r="E228" i="5"/>
  <c r="E227" i="5"/>
  <c r="E226" i="5"/>
  <c r="G225" i="5"/>
  <c r="E225" i="5"/>
  <c r="F225" i="5" s="1"/>
  <c r="G224" i="5"/>
  <c r="F224" i="5"/>
  <c r="E224" i="5"/>
  <c r="E223" i="5"/>
  <c r="E222" i="5"/>
  <c r="G221" i="5"/>
  <c r="E221" i="5"/>
  <c r="F221" i="5" s="1"/>
  <c r="G220" i="5"/>
  <c r="F220" i="5"/>
  <c r="E220" i="5"/>
  <c r="E219" i="5"/>
  <c r="E218" i="5"/>
  <c r="G217" i="5"/>
  <c r="E217" i="5"/>
  <c r="F217" i="5" s="1"/>
  <c r="G216" i="5"/>
  <c r="F216" i="5"/>
  <c r="E216" i="5"/>
  <c r="E215" i="5"/>
  <c r="E214" i="5"/>
  <c r="G213" i="5"/>
  <c r="E213" i="5"/>
  <c r="F213" i="5" s="1"/>
  <c r="G212" i="5"/>
  <c r="F212" i="5"/>
  <c r="E212" i="5"/>
  <c r="E211" i="5"/>
  <c r="E210" i="5"/>
  <c r="E209" i="5"/>
  <c r="F209" i="5" s="1"/>
  <c r="G208" i="5"/>
  <c r="E208" i="5"/>
  <c r="F208" i="5" s="1"/>
  <c r="G207" i="5"/>
  <c r="F207" i="5"/>
  <c r="E207" i="5"/>
  <c r="E206" i="5"/>
  <c r="E205" i="5"/>
  <c r="G205" i="5" s="1"/>
  <c r="G204" i="5"/>
  <c r="E204" i="5"/>
  <c r="F204" i="5" s="1"/>
  <c r="G203" i="5"/>
  <c r="F203" i="5"/>
  <c r="E203" i="5"/>
  <c r="E202" i="5"/>
  <c r="E201" i="5"/>
  <c r="G201" i="5" s="1"/>
  <c r="G200" i="5"/>
  <c r="E200" i="5"/>
  <c r="F200" i="5" s="1"/>
  <c r="G199" i="5"/>
  <c r="F199" i="5"/>
  <c r="E199" i="5"/>
  <c r="E198" i="5"/>
  <c r="E197" i="5"/>
  <c r="G197" i="5" s="1"/>
  <c r="G196" i="5"/>
  <c r="E196" i="5"/>
  <c r="F196" i="5" s="1"/>
  <c r="G195" i="5"/>
  <c r="F195" i="5"/>
  <c r="E195" i="5"/>
  <c r="E194" i="5"/>
  <c r="E193" i="5"/>
  <c r="G193" i="5" s="1"/>
  <c r="G192" i="5"/>
  <c r="E192" i="5"/>
  <c r="F192" i="5" s="1"/>
  <c r="G191" i="5"/>
  <c r="F191" i="5"/>
  <c r="E191" i="5"/>
  <c r="E190" i="5"/>
  <c r="E189" i="5"/>
  <c r="G189" i="5" s="1"/>
  <c r="G188" i="5"/>
  <c r="E188" i="5"/>
  <c r="F188" i="5" s="1"/>
  <c r="G187" i="5"/>
  <c r="F187" i="5"/>
  <c r="E187" i="5"/>
  <c r="E186" i="5"/>
  <c r="E185" i="5"/>
  <c r="G185" i="5" s="1"/>
  <c r="G184" i="5"/>
  <c r="E184" i="5"/>
  <c r="F184" i="5" s="1"/>
  <c r="G183" i="5"/>
  <c r="F183" i="5"/>
  <c r="E183" i="5"/>
  <c r="E182" i="5"/>
  <c r="E181" i="5"/>
  <c r="G181" i="5" s="1"/>
  <c r="G180" i="5"/>
  <c r="E180" i="5"/>
  <c r="F180" i="5" s="1"/>
  <c r="G179" i="5"/>
  <c r="F179" i="5"/>
  <c r="E179" i="5"/>
  <c r="E178" i="5"/>
  <c r="E177" i="5"/>
  <c r="G177" i="5" s="1"/>
  <c r="G176" i="5"/>
  <c r="E176" i="5"/>
  <c r="F176" i="5" s="1"/>
  <c r="G175" i="5"/>
  <c r="F175" i="5"/>
  <c r="E175" i="5"/>
  <c r="E174" i="5"/>
  <c r="E173" i="5"/>
  <c r="G173" i="5" s="1"/>
  <c r="G172" i="5"/>
  <c r="E172" i="5"/>
  <c r="F172" i="5" s="1"/>
  <c r="G171" i="5"/>
  <c r="F171" i="5"/>
  <c r="E171" i="5"/>
  <c r="E170" i="5"/>
  <c r="E169" i="5"/>
  <c r="G169" i="5" s="1"/>
  <c r="G168" i="5"/>
  <c r="E168" i="5"/>
  <c r="F168" i="5" s="1"/>
  <c r="G167" i="5"/>
  <c r="F167" i="5"/>
  <c r="E167" i="5"/>
  <c r="E166" i="5"/>
  <c r="E165" i="5"/>
  <c r="G165" i="5" s="1"/>
  <c r="G164" i="5"/>
  <c r="E164" i="5"/>
  <c r="F164" i="5" s="1"/>
  <c r="G163" i="5"/>
  <c r="F163" i="5"/>
  <c r="E163" i="5"/>
  <c r="E162" i="5"/>
  <c r="E161" i="5"/>
  <c r="G161" i="5" s="1"/>
  <c r="G160" i="5"/>
  <c r="E160" i="5"/>
  <c r="F160" i="5" s="1"/>
  <c r="G159" i="5"/>
  <c r="F159" i="5"/>
  <c r="E159" i="5"/>
  <c r="E158" i="5"/>
  <c r="E157" i="5"/>
  <c r="G156" i="5"/>
  <c r="E156" i="5"/>
  <c r="F156" i="5" s="1"/>
  <c r="G155" i="5"/>
  <c r="F155" i="5"/>
  <c r="E155" i="5"/>
  <c r="E154" i="5"/>
  <c r="G154" i="5" s="1"/>
  <c r="E153" i="5"/>
  <c r="G152" i="5"/>
  <c r="E152" i="5"/>
  <c r="F152" i="5" s="1"/>
  <c r="G151" i="5"/>
  <c r="F151" i="5"/>
  <c r="E151" i="5"/>
  <c r="E150" i="5"/>
  <c r="G150" i="5" s="1"/>
  <c r="E149" i="5"/>
  <c r="G148" i="5"/>
  <c r="E148" i="5"/>
  <c r="F148" i="5" s="1"/>
  <c r="G147" i="5"/>
  <c r="F147" i="5"/>
  <c r="E147" i="5"/>
  <c r="E146" i="5"/>
  <c r="G146" i="5" s="1"/>
  <c r="E145" i="5"/>
  <c r="G144" i="5"/>
  <c r="E144" i="5"/>
  <c r="F144" i="5" s="1"/>
  <c r="G143" i="5"/>
  <c r="F143" i="5"/>
  <c r="E143" i="5"/>
  <c r="E142" i="5"/>
  <c r="G142" i="5" s="1"/>
  <c r="E141" i="5"/>
  <c r="G140" i="5"/>
  <c r="E140" i="5"/>
  <c r="F140" i="5" s="1"/>
  <c r="G139" i="5"/>
  <c r="F139" i="5"/>
  <c r="E139" i="5"/>
  <c r="E138" i="5"/>
  <c r="G138" i="5" s="1"/>
  <c r="E137" i="5"/>
  <c r="G136" i="5"/>
  <c r="E136" i="5"/>
  <c r="F136" i="5" s="1"/>
  <c r="G135" i="5"/>
  <c r="F135" i="5"/>
  <c r="E135" i="5"/>
  <c r="E134" i="5"/>
  <c r="G134" i="5" s="1"/>
  <c r="E133" i="5"/>
  <c r="G132" i="5"/>
  <c r="E132" i="5"/>
  <c r="F132" i="5" s="1"/>
  <c r="G131" i="5"/>
  <c r="F131" i="5"/>
  <c r="E131" i="5"/>
  <c r="E130" i="5"/>
  <c r="G130" i="5" s="1"/>
  <c r="F129" i="5"/>
  <c r="E129" i="5"/>
  <c r="G129" i="5" s="1"/>
  <c r="E128" i="5"/>
  <c r="F128" i="5" s="1"/>
  <c r="G127" i="5"/>
  <c r="F127" i="5"/>
  <c r="E127" i="5"/>
  <c r="G126" i="5"/>
  <c r="F126" i="5"/>
  <c r="E126" i="5"/>
  <c r="E125" i="5"/>
  <c r="G125" i="5" s="1"/>
  <c r="G124" i="5"/>
  <c r="E124" i="5"/>
  <c r="F124" i="5" s="1"/>
  <c r="G123" i="5"/>
  <c r="F123" i="5"/>
  <c r="E123" i="5"/>
  <c r="E122" i="5"/>
  <c r="G122" i="5" s="1"/>
  <c r="F121" i="5"/>
  <c r="E121" i="5"/>
  <c r="G121" i="5" s="1"/>
  <c r="E120" i="5"/>
  <c r="F120" i="5" s="1"/>
  <c r="G119" i="5"/>
  <c r="F119" i="5"/>
  <c r="E119" i="5"/>
  <c r="G118" i="5"/>
  <c r="F118" i="5"/>
  <c r="E118" i="5"/>
  <c r="E117" i="5"/>
  <c r="G117" i="5" s="1"/>
  <c r="G116" i="5"/>
  <c r="E116" i="5"/>
  <c r="F116" i="5" s="1"/>
  <c r="G115" i="5"/>
  <c r="F115" i="5"/>
  <c r="E115" i="5"/>
  <c r="E114" i="5"/>
  <c r="G114" i="5" s="1"/>
  <c r="F113" i="5"/>
  <c r="E113" i="5"/>
  <c r="G113" i="5" s="1"/>
  <c r="E112" i="5"/>
  <c r="F112" i="5" s="1"/>
  <c r="G111" i="5"/>
  <c r="F111" i="5"/>
  <c r="E111" i="5"/>
  <c r="G110" i="5"/>
  <c r="F110" i="5"/>
  <c r="E110" i="5"/>
  <c r="E109" i="5"/>
  <c r="G109" i="5" s="1"/>
  <c r="G108" i="5"/>
  <c r="E108" i="5"/>
  <c r="F108" i="5" s="1"/>
  <c r="G107" i="5"/>
  <c r="F107" i="5"/>
  <c r="E107" i="5"/>
  <c r="E106" i="5"/>
  <c r="G106" i="5" s="1"/>
  <c r="F105" i="5"/>
  <c r="E105" i="5"/>
  <c r="G105" i="5" s="1"/>
  <c r="E104" i="5"/>
  <c r="F104" i="5" s="1"/>
  <c r="G103" i="5"/>
  <c r="F103" i="5"/>
  <c r="E103" i="5"/>
  <c r="G102" i="5"/>
  <c r="F102" i="5"/>
  <c r="E102" i="5"/>
  <c r="E101" i="5"/>
  <c r="G101" i="5" s="1"/>
  <c r="G100" i="5"/>
  <c r="E100" i="5"/>
  <c r="F100" i="5" s="1"/>
  <c r="G99" i="5"/>
  <c r="F99" i="5"/>
  <c r="E99" i="5"/>
  <c r="E98" i="5"/>
  <c r="G98" i="5" s="1"/>
  <c r="F97" i="5"/>
  <c r="E97" i="5"/>
  <c r="G97" i="5" s="1"/>
  <c r="E96" i="5"/>
  <c r="F96" i="5" s="1"/>
  <c r="G95" i="5"/>
  <c r="F95" i="5"/>
  <c r="E95" i="5"/>
  <c r="G94" i="5"/>
  <c r="F94" i="5"/>
  <c r="E94" i="5"/>
  <c r="E93" i="5"/>
  <c r="G93" i="5" s="1"/>
  <c r="G92" i="5"/>
  <c r="E92" i="5"/>
  <c r="F92" i="5" s="1"/>
  <c r="G91" i="5"/>
  <c r="F91" i="5"/>
  <c r="E91" i="5"/>
  <c r="E90" i="5"/>
  <c r="G90" i="5" s="1"/>
  <c r="F89" i="5"/>
  <c r="E89" i="5"/>
  <c r="G89" i="5" s="1"/>
  <c r="E88" i="5"/>
  <c r="F88" i="5" s="1"/>
  <c r="G87" i="5"/>
  <c r="F87" i="5"/>
  <c r="E87" i="5"/>
  <c r="G86" i="5"/>
  <c r="F86" i="5"/>
  <c r="E86" i="5"/>
  <c r="E85" i="5"/>
  <c r="G85" i="5" s="1"/>
  <c r="G84" i="5"/>
  <c r="E84" i="5"/>
  <c r="F84" i="5" s="1"/>
  <c r="G83" i="5"/>
  <c r="F83" i="5"/>
  <c r="E83" i="5"/>
  <c r="E82" i="5"/>
  <c r="G82" i="5" s="1"/>
  <c r="F81" i="5"/>
  <c r="E81" i="5"/>
  <c r="G81" i="5" s="1"/>
  <c r="E80" i="5"/>
  <c r="F80" i="5" s="1"/>
  <c r="G79" i="5"/>
  <c r="F79" i="5"/>
  <c r="E79" i="5"/>
  <c r="G78" i="5"/>
  <c r="F78" i="5"/>
  <c r="E78" i="5"/>
  <c r="E77" i="5"/>
  <c r="G77" i="5" s="1"/>
  <c r="G76" i="5"/>
  <c r="E76" i="5"/>
  <c r="F76" i="5" s="1"/>
  <c r="G75" i="5"/>
  <c r="F75" i="5"/>
  <c r="E75" i="5"/>
  <c r="E74" i="5"/>
  <c r="G74" i="5" s="1"/>
  <c r="F73" i="5"/>
  <c r="E73" i="5"/>
  <c r="G73" i="5" s="1"/>
  <c r="E72" i="5"/>
  <c r="F72" i="5" s="1"/>
  <c r="G71" i="5"/>
  <c r="F71" i="5"/>
  <c r="E71" i="5"/>
  <c r="G70" i="5"/>
  <c r="F70" i="5"/>
  <c r="E70" i="5"/>
  <c r="E69" i="5"/>
  <c r="G69" i="5" s="1"/>
  <c r="G68" i="5"/>
  <c r="E68" i="5"/>
  <c r="F68" i="5" s="1"/>
  <c r="G67" i="5"/>
  <c r="F67" i="5"/>
  <c r="E67" i="5"/>
  <c r="E66" i="5"/>
  <c r="G66" i="5" s="1"/>
  <c r="F65" i="5"/>
  <c r="E65" i="5"/>
  <c r="G65" i="5" s="1"/>
  <c r="E64" i="5"/>
  <c r="F64" i="5" s="1"/>
  <c r="G63" i="5"/>
  <c r="F63" i="5"/>
  <c r="E63" i="5"/>
  <c r="G62" i="5"/>
  <c r="F62" i="5"/>
  <c r="E62" i="5"/>
  <c r="E61" i="5"/>
  <c r="G61" i="5" s="1"/>
  <c r="G60" i="5"/>
  <c r="E60" i="5"/>
  <c r="F60" i="5" s="1"/>
  <c r="G59" i="5"/>
  <c r="F59" i="5"/>
  <c r="E59" i="5"/>
  <c r="E58" i="5"/>
  <c r="G58" i="5" s="1"/>
  <c r="E57" i="5"/>
  <c r="G57" i="5" s="1"/>
  <c r="E56" i="5"/>
  <c r="F56" i="5" s="1"/>
  <c r="G55" i="5"/>
  <c r="F55" i="5"/>
  <c r="E55" i="5"/>
  <c r="G54" i="5"/>
  <c r="E54" i="5"/>
  <c r="F54" i="5" s="1"/>
  <c r="E53" i="5"/>
  <c r="G53" i="5" s="1"/>
  <c r="E52" i="5"/>
  <c r="F52" i="5" s="1"/>
  <c r="G51" i="5"/>
  <c r="F51" i="5"/>
  <c r="E51" i="5"/>
  <c r="E50" i="5"/>
  <c r="G50" i="5" s="1"/>
  <c r="E49" i="5"/>
  <c r="G49" i="5" s="1"/>
  <c r="E48" i="5"/>
  <c r="F48" i="5" s="1"/>
  <c r="G47" i="5"/>
  <c r="F47" i="5"/>
  <c r="E47" i="5"/>
  <c r="G46" i="5"/>
  <c r="E46" i="5"/>
  <c r="F46" i="5" s="1"/>
  <c r="F45" i="5"/>
  <c r="E45" i="5"/>
  <c r="G45" i="5" s="1"/>
  <c r="E44" i="5"/>
  <c r="G44" i="5" s="1"/>
  <c r="G43" i="5"/>
  <c r="F43" i="5"/>
  <c r="E43" i="5"/>
  <c r="G42" i="5"/>
  <c r="E42" i="5"/>
  <c r="F42" i="5" s="1"/>
  <c r="F41" i="5"/>
  <c r="E41" i="5"/>
  <c r="G41" i="5" s="1"/>
  <c r="E40" i="5"/>
  <c r="G40" i="5" s="1"/>
  <c r="G39" i="5"/>
  <c r="F39" i="5"/>
  <c r="E39" i="5"/>
  <c r="G38" i="5"/>
  <c r="E38" i="5"/>
  <c r="F38" i="5" s="1"/>
  <c r="F37" i="5"/>
  <c r="E37" i="5"/>
  <c r="G37" i="5" s="1"/>
  <c r="E36" i="5"/>
  <c r="G36" i="5" s="1"/>
  <c r="G35" i="5"/>
  <c r="F35" i="5"/>
  <c r="E35" i="5"/>
  <c r="G34" i="5"/>
  <c r="E34" i="5"/>
  <c r="F34" i="5" s="1"/>
  <c r="F33" i="5"/>
  <c r="E33" i="5"/>
  <c r="G33" i="5" s="1"/>
  <c r="E32" i="5"/>
  <c r="G32" i="5" s="1"/>
  <c r="G31" i="5"/>
  <c r="F31" i="5"/>
  <c r="E31" i="5"/>
  <c r="G30" i="5"/>
  <c r="E30" i="5"/>
  <c r="F30" i="5" s="1"/>
  <c r="F29" i="5"/>
  <c r="E29" i="5"/>
  <c r="G29" i="5" s="1"/>
  <c r="E28" i="5"/>
  <c r="G28" i="5" s="1"/>
  <c r="G27" i="5"/>
  <c r="F27" i="5"/>
  <c r="E27" i="5"/>
  <c r="G26" i="5"/>
  <c r="E26" i="5"/>
  <c r="F26" i="5" s="1"/>
  <c r="F25" i="5"/>
  <c r="E25" i="5"/>
  <c r="G25" i="5" s="1"/>
  <c r="E24" i="5"/>
  <c r="G24" i="5" s="1"/>
  <c r="G23" i="5"/>
  <c r="F23" i="5"/>
  <c r="E23" i="5"/>
  <c r="G22" i="5"/>
  <c r="F22" i="5"/>
  <c r="E22" i="5"/>
  <c r="F21" i="5"/>
  <c r="E21" i="5"/>
  <c r="G21" i="5" s="1"/>
  <c r="E20" i="5"/>
  <c r="G20" i="5" s="1"/>
  <c r="G19" i="5"/>
  <c r="F19" i="5"/>
  <c r="E19" i="5"/>
  <c r="G18" i="5"/>
  <c r="F18" i="5"/>
  <c r="E18" i="5"/>
  <c r="F17" i="5"/>
  <c r="E17" i="5"/>
  <c r="G17" i="5" s="1"/>
  <c r="E16" i="5"/>
  <c r="G16" i="5" s="1"/>
  <c r="G15" i="5"/>
  <c r="F15" i="5"/>
  <c r="E15" i="5"/>
  <c r="G14" i="5"/>
  <c r="F14" i="5"/>
  <c r="E14" i="5"/>
  <c r="F13" i="5"/>
  <c r="E13" i="5"/>
  <c r="G13" i="5" s="1"/>
  <c r="E12" i="5"/>
  <c r="G12" i="5" s="1"/>
  <c r="G11" i="5"/>
  <c r="F11" i="5"/>
  <c r="E11" i="5"/>
  <c r="G10" i="5"/>
  <c r="F10" i="5"/>
  <c r="E10" i="5"/>
  <c r="F9" i="5"/>
  <c r="E9" i="5"/>
  <c r="G9" i="5" s="1"/>
  <c r="E8" i="5"/>
  <c r="G8" i="5" s="1"/>
  <c r="F7" i="5"/>
  <c r="E7" i="5"/>
  <c r="G7" i="5" s="1"/>
  <c r="E6" i="5"/>
  <c r="G6" i="5" s="1"/>
  <c r="E5" i="5"/>
  <c r="F5" i="5" s="1"/>
  <c r="E4" i="5"/>
  <c r="G4" i="5" s="1"/>
  <c r="AI5" i="5"/>
  <c r="G3" i="5"/>
  <c r="E3" i="5"/>
  <c r="F3" i="5" s="1"/>
  <c r="E2" i="5"/>
  <c r="G2" i="5" s="1"/>
  <c r="G158" i="5" l="1"/>
  <c r="F158" i="5"/>
  <c r="G174" i="5"/>
  <c r="F174" i="5"/>
  <c r="G190" i="5"/>
  <c r="F190" i="5"/>
  <c r="G206" i="5"/>
  <c r="F206" i="5"/>
  <c r="G211" i="5"/>
  <c r="F211" i="5"/>
  <c r="G227" i="5"/>
  <c r="F227" i="5"/>
  <c r="G243" i="5"/>
  <c r="F243" i="5"/>
  <c r="G258" i="5"/>
  <c r="F258" i="5"/>
  <c r="G262" i="5"/>
  <c r="F262" i="5"/>
  <c r="G266" i="5"/>
  <c r="F266" i="5"/>
  <c r="G270" i="5"/>
  <c r="F270" i="5"/>
  <c r="G274" i="5"/>
  <c r="F274" i="5"/>
  <c r="G278" i="5"/>
  <c r="F278" i="5"/>
  <c r="G282" i="5"/>
  <c r="F282" i="5"/>
  <c r="G286" i="5"/>
  <c r="F286" i="5"/>
  <c r="G290" i="5"/>
  <c r="F290" i="5"/>
  <c r="G294" i="5"/>
  <c r="F294" i="5"/>
  <c r="G298" i="5"/>
  <c r="F298" i="5"/>
  <c r="G302" i="5"/>
  <c r="F302" i="5"/>
  <c r="G306" i="5"/>
  <c r="F306" i="5"/>
  <c r="G310" i="5"/>
  <c r="F310" i="5"/>
  <c r="G314" i="5"/>
  <c r="F314" i="5"/>
  <c r="G318" i="5"/>
  <c r="F318" i="5"/>
  <c r="G322" i="5"/>
  <c r="F322" i="5"/>
  <c r="G326" i="5"/>
  <c r="F326" i="5"/>
  <c r="G330" i="5"/>
  <c r="F330" i="5"/>
  <c r="G334" i="5"/>
  <c r="F334" i="5"/>
  <c r="G338" i="5"/>
  <c r="F338" i="5"/>
  <c r="G342" i="5"/>
  <c r="F342" i="5"/>
  <c r="G346" i="5"/>
  <c r="F346" i="5"/>
  <c r="G350" i="5"/>
  <c r="F350" i="5"/>
  <c r="G354" i="5"/>
  <c r="F354" i="5"/>
  <c r="G358" i="5"/>
  <c r="F358" i="5"/>
  <c r="G362" i="5"/>
  <c r="F362" i="5"/>
  <c r="G366" i="5"/>
  <c r="F366" i="5"/>
  <c r="G384" i="5"/>
  <c r="F384" i="5"/>
  <c r="G416" i="5"/>
  <c r="F416" i="5"/>
  <c r="F12" i="5"/>
  <c r="F16" i="5"/>
  <c r="F20" i="5"/>
  <c r="F24" i="5"/>
  <c r="F28" i="5"/>
  <c r="F32" i="5"/>
  <c r="F36" i="5"/>
  <c r="F40" i="5"/>
  <c r="F44" i="5"/>
  <c r="G48" i="5"/>
  <c r="F50" i="5"/>
  <c r="F53" i="5"/>
  <c r="G56" i="5"/>
  <c r="F58" i="5"/>
  <c r="F61" i="5"/>
  <c r="G64" i="5"/>
  <c r="F66" i="5"/>
  <c r="F69" i="5"/>
  <c r="G72" i="5"/>
  <c r="F74" i="5"/>
  <c r="F77" i="5"/>
  <c r="G80" i="5"/>
  <c r="F82" i="5"/>
  <c r="F85" i="5"/>
  <c r="G88" i="5"/>
  <c r="F90" i="5"/>
  <c r="F93" i="5"/>
  <c r="G96" i="5"/>
  <c r="F98" i="5"/>
  <c r="F101" i="5"/>
  <c r="G104" i="5"/>
  <c r="F106" i="5"/>
  <c r="F109" i="5"/>
  <c r="G112" i="5"/>
  <c r="F114" i="5"/>
  <c r="F117" i="5"/>
  <c r="G120" i="5"/>
  <c r="F122" i="5"/>
  <c r="F125" i="5"/>
  <c r="G128" i="5"/>
  <c r="F130" i="5"/>
  <c r="F134" i="5"/>
  <c r="F138" i="5"/>
  <c r="F142" i="5"/>
  <c r="F146" i="5"/>
  <c r="F150" i="5"/>
  <c r="F154" i="5"/>
  <c r="G170" i="5"/>
  <c r="F170" i="5"/>
  <c r="G186" i="5"/>
  <c r="F186" i="5"/>
  <c r="G202" i="5"/>
  <c r="F202" i="5"/>
  <c r="G223" i="5"/>
  <c r="F223" i="5"/>
  <c r="G239" i="5"/>
  <c r="F239" i="5"/>
  <c r="G255" i="5"/>
  <c r="F255" i="5"/>
  <c r="G166" i="5"/>
  <c r="F166" i="5"/>
  <c r="G182" i="5"/>
  <c r="F182" i="5"/>
  <c r="G198" i="5"/>
  <c r="F198" i="5"/>
  <c r="G219" i="5"/>
  <c r="F219" i="5"/>
  <c r="G235" i="5"/>
  <c r="F235" i="5"/>
  <c r="G251" i="5"/>
  <c r="F251" i="5"/>
  <c r="G5" i="5"/>
  <c r="F49" i="5"/>
  <c r="G52" i="5"/>
  <c r="F57" i="5"/>
  <c r="G133" i="5"/>
  <c r="F133" i="5"/>
  <c r="G137" i="5"/>
  <c r="F137" i="5"/>
  <c r="G141" i="5"/>
  <c r="F141" i="5"/>
  <c r="G145" i="5"/>
  <c r="F145" i="5"/>
  <c r="G149" i="5"/>
  <c r="F149" i="5"/>
  <c r="G153" i="5"/>
  <c r="F153" i="5"/>
  <c r="G157" i="5"/>
  <c r="F157" i="5"/>
  <c r="G162" i="5"/>
  <c r="F162" i="5"/>
  <c r="G178" i="5"/>
  <c r="F178" i="5"/>
  <c r="G194" i="5"/>
  <c r="F194" i="5"/>
  <c r="G215" i="5"/>
  <c r="F215" i="5"/>
  <c r="G231" i="5"/>
  <c r="F231" i="5"/>
  <c r="G247" i="5"/>
  <c r="F247" i="5"/>
  <c r="G448" i="5"/>
  <c r="F448" i="5"/>
  <c r="F161" i="5"/>
  <c r="F165" i="5"/>
  <c r="F169" i="5"/>
  <c r="F173" i="5"/>
  <c r="F177" i="5"/>
  <c r="F181" i="5"/>
  <c r="F185" i="5"/>
  <c r="F189" i="5"/>
  <c r="F193" i="5"/>
  <c r="F197" i="5"/>
  <c r="F201" i="5"/>
  <c r="F205" i="5"/>
  <c r="G209" i="5"/>
  <c r="G368" i="5"/>
  <c r="F368" i="5"/>
  <c r="G400" i="5"/>
  <c r="F400" i="5"/>
  <c r="G432" i="5"/>
  <c r="F432" i="5"/>
  <c r="G210" i="5"/>
  <c r="F210" i="5"/>
  <c r="G214" i="5"/>
  <c r="F214" i="5"/>
  <c r="G218" i="5"/>
  <c r="F218" i="5"/>
  <c r="G222" i="5"/>
  <c r="F222" i="5"/>
  <c r="G226" i="5"/>
  <c r="F226" i="5"/>
  <c r="G230" i="5"/>
  <c r="F230" i="5"/>
  <c r="G234" i="5"/>
  <c r="F234" i="5"/>
  <c r="G238" i="5"/>
  <c r="F238" i="5"/>
  <c r="G242" i="5"/>
  <c r="F242" i="5"/>
  <c r="G246" i="5"/>
  <c r="F246" i="5"/>
  <c r="G250" i="5"/>
  <c r="F250" i="5"/>
  <c r="G254" i="5"/>
  <c r="F254" i="5"/>
  <c r="F378" i="5"/>
  <c r="F394" i="5"/>
  <c r="F410" i="5"/>
  <c r="F426" i="5"/>
  <c r="AI2" i="5"/>
  <c r="G374" i="5"/>
  <c r="F374" i="5"/>
  <c r="G390" i="5"/>
  <c r="F390" i="5"/>
  <c r="G406" i="5"/>
  <c r="F406" i="5"/>
  <c r="G422" i="5"/>
  <c r="F422" i="5"/>
  <c r="G438" i="5"/>
  <c r="F438" i="5"/>
  <c r="F2" i="5"/>
  <c r="F4" i="5"/>
  <c r="F6" i="5"/>
  <c r="F8" i="5"/>
  <c r="G382" i="5"/>
  <c r="F382" i="5"/>
  <c r="G398" i="5"/>
  <c r="F398" i="5"/>
  <c r="G414" i="5"/>
  <c r="F414" i="5"/>
  <c r="G430" i="5"/>
  <c r="F430" i="5"/>
  <c r="G446" i="5"/>
  <c r="F446" i="5"/>
  <c r="AI3" i="5"/>
  <c r="F372" i="5"/>
  <c r="F380" i="5"/>
  <c r="F388" i="5"/>
  <c r="F396" i="5"/>
  <c r="F404" i="5"/>
  <c r="F412" i="5"/>
  <c r="F420" i="5"/>
  <c r="F428" i="5"/>
  <c r="F436" i="5"/>
  <c r="F444" i="5"/>
  <c r="F450" i="5"/>
  <c r="F367" i="5"/>
  <c r="F369" i="5"/>
  <c r="F371" i="5"/>
  <c r="F373" i="5"/>
  <c r="F375" i="5"/>
  <c r="F377" i="5"/>
  <c r="F379" i="5"/>
  <c r="F381" i="5"/>
  <c r="F383" i="5"/>
  <c r="F385" i="5"/>
  <c r="F387" i="5"/>
  <c r="F389" i="5"/>
  <c r="F391" i="5"/>
  <c r="F393" i="5"/>
  <c r="F395" i="5"/>
  <c r="F397" i="5"/>
  <c r="F399" i="5"/>
  <c r="F401" i="5"/>
  <c r="F403" i="5"/>
  <c r="F405" i="5"/>
  <c r="F407" i="5"/>
  <c r="F409" i="5"/>
  <c r="F411" i="5"/>
  <c r="F413" i="5"/>
  <c r="F415" i="5"/>
  <c r="F417" i="5"/>
  <c r="F419" i="5"/>
  <c r="F421" i="5"/>
  <c r="F423" i="5"/>
  <c r="F425" i="5"/>
  <c r="F427" i="5"/>
  <c r="F429" i="5"/>
  <c r="F431" i="5"/>
  <c r="F433" i="5"/>
  <c r="F435" i="5"/>
  <c r="F437" i="5"/>
  <c r="F439" i="5"/>
  <c r="F441" i="5"/>
  <c r="F443" i="5"/>
  <c r="F445" i="5"/>
  <c r="F447" i="5"/>
  <c r="F449" i="5"/>
  <c r="F451" i="5"/>
  <c r="G455" i="4"/>
  <c r="E455" i="4"/>
  <c r="F455" i="4" s="1"/>
  <c r="G454" i="4"/>
  <c r="E454" i="4"/>
  <c r="F454" i="4" s="1"/>
  <c r="G453" i="4"/>
  <c r="E453" i="4"/>
  <c r="F453" i="4" s="1"/>
  <c r="G452" i="4"/>
  <c r="E452" i="4"/>
  <c r="F452" i="4" s="1"/>
  <c r="G451" i="4"/>
  <c r="E451" i="4"/>
  <c r="F451" i="4" s="1"/>
  <c r="G450" i="4"/>
  <c r="E450" i="4"/>
  <c r="F450" i="4" s="1"/>
  <c r="G449" i="4"/>
  <c r="E449" i="4"/>
  <c r="F449" i="4" s="1"/>
  <c r="G448" i="4"/>
  <c r="E448" i="4"/>
  <c r="F448" i="4" s="1"/>
  <c r="G447" i="4"/>
  <c r="E447" i="4"/>
  <c r="F447" i="4" s="1"/>
  <c r="G446" i="4"/>
  <c r="E446" i="4"/>
  <c r="F446" i="4" s="1"/>
  <c r="G445" i="4"/>
  <c r="E445" i="4"/>
  <c r="F445" i="4" s="1"/>
  <c r="G444" i="4"/>
  <c r="E444" i="4"/>
  <c r="F444" i="4" s="1"/>
  <c r="G443" i="4"/>
  <c r="E443" i="4"/>
  <c r="F443" i="4" s="1"/>
  <c r="G442" i="4"/>
  <c r="E442" i="4"/>
  <c r="F442" i="4" s="1"/>
  <c r="G441" i="4"/>
  <c r="E441" i="4"/>
  <c r="F441" i="4" s="1"/>
  <c r="G440" i="4"/>
  <c r="E440" i="4"/>
  <c r="F440" i="4" s="1"/>
  <c r="G439" i="4"/>
  <c r="E439" i="4"/>
  <c r="F439" i="4" s="1"/>
  <c r="G438" i="4"/>
  <c r="E438" i="4"/>
  <c r="F438" i="4" s="1"/>
  <c r="G437" i="4"/>
  <c r="E437" i="4"/>
  <c r="F437" i="4" s="1"/>
  <c r="G436" i="4"/>
  <c r="E436" i="4"/>
  <c r="F436" i="4" s="1"/>
  <c r="G435" i="4"/>
  <c r="E435" i="4"/>
  <c r="F435" i="4" s="1"/>
  <c r="G434" i="4"/>
  <c r="E434" i="4"/>
  <c r="F434" i="4" s="1"/>
  <c r="G433" i="4"/>
  <c r="E433" i="4"/>
  <c r="F433" i="4" s="1"/>
  <c r="G432" i="4"/>
  <c r="E432" i="4"/>
  <c r="F432" i="4" s="1"/>
  <c r="G431" i="4"/>
  <c r="E431" i="4"/>
  <c r="F431" i="4" s="1"/>
  <c r="G430" i="4"/>
  <c r="E430" i="4"/>
  <c r="F430" i="4" s="1"/>
  <c r="G429" i="4"/>
  <c r="E429" i="4"/>
  <c r="F429" i="4" s="1"/>
  <c r="G428" i="4"/>
  <c r="E428" i="4"/>
  <c r="F428" i="4" s="1"/>
  <c r="G427" i="4"/>
  <c r="E427" i="4"/>
  <c r="F427" i="4" s="1"/>
  <c r="G426" i="4"/>
  <c r="E426" i="4"/>
  <c r="F426" i="4" s="1"/>
  <c r="G425" i="4"/>
  <c r="E425" i="4"/>
  <c r="F425" i="4" s="1"/>
  <c r="G424" i="4"/>
  <c r="E424" i="4"/>
  <c r="F424" i="4" s="1"/>
  <c r="G423" i="4"/>
  <c r="E423" i="4"/>
  <c r="F423" i="4" s="1"/>
  <c r="G422" i="4"/>
  <c r="E422" i="4"/>
  <c r="F422" i="4" s="1"/>
  <c r="G421" i="4"/>
  <c r="E421" i="4"/>
  <c r="F421" i="4" s="1"/>
  <c r="G420" i="4"/>
  <c r="E420" i="4"/>
  <c r="F420" i="4" s="1"/>
  <c r="G419" i="4"/>
  <c r="E419" i="4"/>
  <c r="F419" i="4" s="1"/>
  <c r="G418" i="4"/>
  <c r="E418" i="4"/>
  <c r="F418" i="4" s="1"/>
  <c r="G417" i="4"/>
  <c r="E417" i="4"/>
  <c r="F417" i="4" s="1"/>
  <c r="G416" i="4"/>
  <c r="E416" i="4"/>
  <c r="F416" i="4" s="1"/>
  <c r="G415" i="4"/>
  <c r="E415" i="4"/>
  <c r="F415" i="4" s="1"/>
  <c r="G414" i="4"/>
  <c r="E414" i="4"/>
  <c r="F414" i="4" s="1"/>
  <c r="G413" i="4"/>
  <c r="E413" i="4"/>
  <c r="F413" i="4" s="1"/>
  <c r="G412" i="4"/>
  <c r="E412" i="4"/>
  <c r="F412" i="4" s="1"/>
  <c r="G411" i="4"/>
  <c r="E411" i="4"/>
  <c r="F411" i="4" s="1"/>
  <c r="G410" i="4"/>
  <c r="E410" i="4"/>
  <c r="F410" i="4" s="1"/>
  <c r="G409" i="4"/>
  <c r="E409" i="4"/>
  <c r="F409" i="4" s="1"/>
  <c r="G408" i="4"/>
  <c r="E408" i="4"/>
  <c r="F408" i="4" s="1"/>
  <c r="G407" i="4"/>
  <c r="E407" i="4"/>
  <c r="F407" i="4" s="1"/>
  <c r="G406" i="4"/>
  <c r="E406" i="4"/>
  <c r="F406" i="4" s="1"/>
  <c r="G405" i="4"/>
  <c r="E405" i="4"/>
  <c r="F405" i="4" s="1"/>
  <c r="G404" i="4"/>
  <c r="E404" i="4"/>
  <c r="F404" i="4" s="1"/>
  <c r="G403" i="4"/>
  <c r="E403" i="4"/>
  <c r="F403" i="4" s="1"/>
  <c r="G402" i="4"/>
  <c r="E402" i="4"/>
  <c r="F402" i="4" s="1"/>
  <c r="G401" i="4"/>
  <c r="E401" i="4"/>
  <c r="F401" i="4" s="1"/>
  <c r="G400" i="4"/>
  <c r="E400" i="4"/>
  <c r="F400" i="4" s="1"/>
  <c r="G399" i="4"/>
  <c r="E399" i="4"/>
  <c r="F399" i="4" s="1"/>
  <c r="G398" i="4"/>
  <c r="E398" i="4"/>
  <c r="F398" i="4" s="1"/>
  <c r="G397" i="4"/>
  <c r="E397" i="4"/>
  <c r="F397" i="4" s="1"/>
  <c r="G396" i="4"/>
  <c r="E396" i="4"/>
  <c r="F396" i="4" s="1"/>
  <c r="G395" i="4"/>
  <c r="E395" i="4"/>
  <c r="F395" i="4" s="1"/>
  <c r="G394" i="4"/>
  <c r="E394" i="4"/>
  <c r="F394" i="4" s="1"/>
  <c r="G393" i="4"/>
  <c r="E393" i="4"/>
  <c r="F393" i="4" s="1"/>
  <c r="G392" i="4"/>
  <c r="E392" i="4"/>
  <c r="F392" i="4" s="1"/>
  <c r="G391" i="4"/>
  <c r="E391" i="4"/>
  <c r="F391" i="4" s="1"/>
  <c r="G390" i="4"/>
  <c r="E390" i="4"/>
  <c r="F390" i="4" s="1"/>
  <c r="G389" i="4"/>
  <c r="E389" i="4"/>
  <c r="F389" i="4" s="1"/>
  <c r="G388" i="4"/>
  <c r="E388" i="4"/>
  <c r="F388" i="4" s="1"/>
  <c r="G387" i="4"/>
  <c r="E387" i="4"/>
  <c r="F387" i="4" s="1"/>
  <c r="G386" i="4"/>
  <c r="E386" i="4"/>
  <c r="F386" i="4" s="1"/>
  <c r="G385" i="4"/>
  <c r="E385" i="4"/>
  <c r="F385" i="4" s="1"/>
  <c r="G384" i="4"/>
  <c r="E384" i="4"/>
  <c r="F384" i="4" s="1"/>
  <c r="G383" i="4"/>
  <c r="E383" i="4"/>
  <c r="F383" i="4" s="1"/>
  <c r="G382" i="4"/>
  <c r="E382" i="4"/>
  <c r="F382" i="4" s="1"/>
  <c r="G381" i="4"/>
  <c r="E381" i="4"/>
  <c r="F381" i="4" s="1"/>
  <c r="G380" i="4"/>
  <c r="E380" i="4"/>
  <c r="F380" i="4" s="1"/>
  <c r="G379" i="4"/>
  <c r="E379" i="4"/>
  <c r="F379" i="4" s="1"/>
  <c r="G378" i="4"/>
  <c r="E378" i="4"/>
  <c r="F378" i="4" s="1"/>
  <c r="G377" i="4"/>
  <c r="E377" i="4"/>
  <c r="F377" i="4" s="1"/>
  <c r="G376" i="4"/>
  <c r="E376" i="4"/>
  <c r="F376" i="4" s="1"/>
  <c r="G375" i="4"/>
  <c r="E375" i="4"/>
  <c r="F375" i="4" s="1"/>
  <c r="G374" i="4"/>
  <c r="E374" i="4"/>
  <c r="F374" i="4" s="1"/>
  <c r="G373" i="4"/>
  <c r="E373" i="4"/>
  <c r="F373" i="4" s="1"/>
  <c r="G372" i="4"/>
  <c r="E372" i="4"/>
  <c r="F372" i="4" s="1"/>
  <c r="G371" i="4"/>
  <c r="E371" i="4"/>
  <c r="F371" i="4" s="1"/>
  <c r="F370" i="4"/>
  <c r="E370" i="4"/>
  <c r="G370" i="4" s="1"/>
  <c r="F369" i="4"/>
  <c r="E369" i="4"/>
  <c r="G369" i="4" s="1"/>
  <c r="F368" i="4"/>
  <c r="E368" i="4"/>
  <c r="G368" i="4" s="1"/>
  <c r="F367" i="4"/>
  <c r="E367" i="4"/>
  <c r="G367" i="4" s="1"/>
  <c r="F366" i="4"/>
  <c r="E366" i="4"/>
  <c r="G366" i="4" s="1"/>
  <c r="F365" i="4"/>
  <c r="E365" i="4"/>
  <c r="G365" i="4" s="1"/>
  <c r="F364" i="4"/>
  <c r="E364" i="4"/>
  <c r="G364" i="4" s="1"/>
  <c r="F363" i="4"/>
  <c r="E363" i="4"/>
  <c r="G363" i="4" s="1"/>
  <c r="F362" i="4"/>
  <c r="E362" i="4"/>
  <c r="G362" i="4" s="1"/>
  <c r="F361" i="4"/>
  <c r="E361" i="4"/>
  <c r="G361" i="4" s="1"/>
  <c r="F360" i="4"/>
  <c r="E360" i="4"/>
  <c r="G360" i="4" s="1"/>
  <c r="F359" i="4"/>
  <c r="E359" i="4"/>
  <c r="G359" i="4" s="1"/>
  <c r="F358" i="4"/>
  <c r="E358" i="4"/>
  <c r="G358" i="4" s="1"/>
  <c r="F357" i="4"/>
  <c r="E357" i="4"/>
  <c r="G357" i="4" s="1"/>
  <c r="F356" i="4"/>
  <c r="E356" i="4"/>
  <c r="G356" i="4" s="1"/>
  <c r="F355" i="4"/>
  <c r="E355" i="4"/>
  <c r="G355" i="4" s="1"/>
  <c r="F354" i="4"/>
  <c r="E354" i="4"/>
  <c r="G354" i="4" s="1"/>
  <c r="F353" i="4"/>
  <c r="E353" i="4"/>
  <c r="G353" i="4" s="1"/>
  <c r="F352" i="4"/>
  <c r="E352" i="4"/>
  <c r="G352" i="4" s="1"/>
  <c r="F351" i="4"/>
  <c r="E351" i="4"/>
  <c r="G351" i="4" s="1"/>
  <c r="F350" i="4"/>
  <c r="E350" i="4"/>
  <c r="G350" i="4" s="1"/>
  <c r="F349" i="4"/>
  <c r="E349" i="4"/>
  <c r="G349" i="4" s="1"/>
  <c r="F348" i="4"/>
  <c r="E348" i="4"/>
  <c r="G348" i="4" s="1"/>
  <c r="F347" i="4"/>
  <c r="E347" i="4"/>
  <c r="G347" i="4" s="1"/>
  <c r="F346" i="4"/>
  <c r="E346" i="4"/>
  <c r="G346" i="4" s="1"/>
  <c r="F345" i="4"/>
  <c r="E345" i="4"/>
  <c r="G345" i="4" s="1"/>
  <c r="F344" i="4"/>
  <c r="E344" i="4"/>
  <c r="G344" i="4" s="1"/>
  <c r="F343" i="4"/>
  <c r="E343" i="4"/>
  <c r="G343" i="4" s="1"/>
  <c r="F342" i="4"/>
  <c r="E342" i="4"/>
  <c r="G342" i="4" s="1"/>
  <c r="F341" i="4"/>
  <c r="E341" i="4"/>
  <c r="G341" i="4" s="1"/>
  <c r="F340" i="4"/>
  <c r="E340" i="4"/>
  <c r="G340" i="4" s="1"/>
  <c r="F339" i="4"/>
  <c r="E339" i="4"/>
  <c r="G339" i="4" s="1"/>
  <c r="F338" i="4"/>
  <c r="E338" i="4"/>
  <c r="G338" i="4" s="1"/>
  <c r="F337" i="4"/>
  <c r="E337" i="4"/>
  <c r="G337" i="4" s="1"/>
  <c r="F336" i="4"/>
  <c r="E336" i="4"/>
  <c r="G336" i="4" s="1"/>
  <c r="F335" i="4"/>
  <c r="E335" i="4"/>
  <c r="G335" i="4" s="1"/>
  <c r="F334" i="4"/>
  <c r="E334" i="4"/>
  <c r="G334" i="4" s="1"/>
  <c r="F333" i="4"/>
  <c r="E333" i="4"/>
  <c r="G333" i="4" s="1"/>
  <c r="F332" i="4"/>
  <c r="E332" i="4"/>
  <c r="G332" i="4" s="1"/>
  <c r="F331" i="4"/>
  <c r="E331" i="4"/>
  <c r="G331" i="4" s="1"/>
  <c r="F330" i="4"/>
  <c r="E330" i="4"/>
  <c r="G330" i="4" s="1"/>
  <c r="F329" i="4"/>
  <c r="E329" i="4"/>
  <c r="G329" i="4" s="1"/>
  <c r="F328" i="4"/>
  <c r="E328" i="4"/>
  <c r="G328" i="4" s="1"/>
  <c r="F327" i="4"/>
  <c r="E327" i="4"/>
  <c r="G327" i="4" s="1"/>
  <c r="F326" i="4"/>
  <c r="E326" i="4"/>
  <c r="G326" i="4" s="1"/>
  <c r="F325" i="4"/>
  <c r="E325" i="4"/>
  <c r="G325" i="4" s="1"/>
  <c r="F324" i="4"/>
  <c r="E324" i="4"/>
  <c r="G324" i="4" s="1"/>
  <c r="F323" i="4"/>
  <c r="E323" i="4"/>
  <c r="G323" i="4" s="1"/>
  <c r="F322" i="4"/>
  <c r="E322" i="4"/>
  <c r="G322" i="4" s="1"/>
  <c r="F321" i="4"/>
  <c r="E321" i="4"/>
  <c r="G321" i="4" s="1"/>
  <c r="F320" i="4"/>
  <c r="E320" i="4"/>
  <c r="G320" i="4" s="1"/>
  <c r="F319" i="4"/>
  <c r="E319" i="4"/>
  <c r="G319" i="4" s="1"/>
  <c r="F318" i="4"/>
  <c r="E318" i="4"/>
  <c r="G318" i="4" s="1"/>
  <c r="F317" i="4"/>
  <c r="E317" i="4"/>
  <c r="G317" i="4" s="1"/>
  <c r="F316" i="4"/>
  <c r="E316" i="4"/>
  <c r="G316" i="4" s="1"/>
  <c r="F315" i="4"/>
  <c r="E315" i="4"/>
  <c r="G315" i="4" s="1"/>
  <c r="F314" i="4"/>
  <c r="E314" i="4"/>
  <c r="G314" i="4" s="1"/>
  <c r="F313" i="4"/>
  <c r="E313" i="4"/>
  <c r="G313" i="4" s="1"/>
  <c r="F312" i="4"/>
  <c r="E312" i="4"/>
  <c r="G312" i="4" s="1"/>
  <c r="F311" i="4"/>
  <c r="E311" i="4"/>
  <c r="G311" i="4" s="1"/>
  <c r="G310" i="4"/>
  <c r="F310" i="4"/>
  <c r="E310" i="4"/>
  <c r="G309" i="4"/>
  <c r="F309" i="4"/>
  <c r="E309" i="4"/>
  <c r="G308" i="4"/>
  <c r="F308" i="4"/>
  <c r="E308" i="4"/>
  <c r="G307" i="4"/>
  <c r="F307" i="4"/>
  <c r="E307" i="4"/>
  <c r="G306" i="4"/>
  <c r="F306" i="4"/>
  <c r="E306" i="4"/>
  <c r="G305" i="4"/>
  <c r="F305" i="4"/>
  <c r="E305" i="4"/>
  <c r="G304" i="4"/>
  <c r="F304" i="4"/>
  <c r="E304" i="4"/>
  <c r="G303" i="4"/>
  <c r="F303" i="4"/>
  <c r="E303" i="4"/>
  <c r="G302" i="4"/>
  <c r="F302" i="4"/>
  <c r="E302" i="4"/>
  <c r="G301" i="4"/>
  <c r="F301" i="4"/>
  <c r="E301" i="4"/>
  <c r="G300" i="4"/>
  <c r="F300" i="4"/>
  <c r="E300" i="4"/>
  <c r="G299" i="4"/>
  <c r="F299" i="4"/>
  <c r="E299" i="4"/>
  <c r="G298" i="4"/>
  <c r="F298" i="4"/>
  <c r="E298" i="4"/>
  <c r="G297" i="4"/>
  <c r="F297" i="4"/>
  <c r="E297" i="4"/>
  <c r="G296" i="4"/>
  <c r="F296" i="4"/>
  <c r="E296" i="4"/>
  <c r="G295" i="4"/>
  <c r="F295" i="4"/>
  <c r="E295" i="4"/>
  <c r="G294" i="4"/>
  <c r="F294" i="4"/>
  <c r="E294" i="4"/>
  <c r="G293" i="4"/>
  <c r="F293" i="4"/>
  <c r="E293" i="4"/>
  <c r="G292" i="4"/>
  <c r="F292" i="4"/>
  <c r="E292" i="4"/>
  <c r="G291" i="4"/>
  <c r="F291" i="4"/>
  <c r="E291" i="4"/>
  <c r="G290" i="4"/>
  <c r="F290" i="4"/>
  <c r="E290" i="4"/>
  <c r="G289" i="4"/>
  <c r="F289" i="4"/>
  <c r="E289" i="4"/>
  <c r="G288" i="4"/>
  <c r="F288" i="4"/>
  <c r="E288" i="4"/>
  <c r="G287" i="4"/>
  <c r="F287" i="4"/>
  <c r="E287" i="4"/>
  <c r="G286" i="4"/>
  <c r="F286" i="4"/>
  <c r="E286" i="4"/>
  <c r="G285" i="4"/>
  <c r="F285" i="4"/>
  <c r="E285" i="4"/>
  <c r="G284" i="4"/>
  <c r="F284" i="4"/>
  <c r="E284" i="4"/>
  <c r="G283" i="4"/>
  <c r="F283" i="4"/>
  <c r="E283" i="4"/>
  <c r="G282" i="4"/>
  <c r="F282" i="4"/>
  <c r="E282" i="4"/>
  <c r="G281" i="4"/>
  <c r="F281" i="4"/>
  <c r="E281" i="4"/>
  <c r="G280" i="4"/>
  <c r="F280" i="4"/>
  <c r="E280" i="4"/>
  <c r="G279" i="4"/>
  <c r="F279" i="4"/>
  <c r="E279" i="4"/>
  <c r="G278" i="4"/>
  <c r="F278" i="4"/>
  <c r="E278" i="4"/>
  <c r="G277" i="4"/>
  <c r="F277" i="4"/>
  <c r="E277" i="4"/>
  <c r="G276" i="4"/>
  <c r="F276" i="4"/>
  <c r="E276" i="4"/>
  <c r="G275" i="4"/>
  <c r="F275" i="4"/>
  <c r="E275" i="4"/>
  <c r="G274" i="4"/>
  <c r="F274" i="4"/>
  <c r="E274" i="4"/>
  <c r="G273" i="4"/>
  <c r="F273" i="4"/>
  <c r="E273" i="4"/>
  <c r="G272" i="4"/>
  <c r="F272" i="4"/>
  <c r="E272" i="4"/>
  <c r="G271" i="4"/>
  <c r="F271" i="4"/>
  <c r="E271" i="4"/>
  <c r="G270" i="4"/>
  <c r="F270" i="4"/>
  <c r="E270" i="4"/>
  <c r="G269" i="4"/>
  <c r="F269" i="4"/>
  <c r="E269" i="4"/>
  <c r="G268" i="4"/>
  <c r="F268" i="4"/>
  <c r="E268" i="4"/>
  <c r="G267" i="4"/>
  <c r="F267" i="4"/>
  <c r="E267" i="4"/>
  <c r="G266" i="4"/>
  <c r="F266" i="4"/>
  <c r="E266" i="4"/>
  <c r="G265" i="4"/>
  <c r="F265" i="4"/>
  <c r="E265" i="4"/>
  <c r="G264" i="4"/>
  <c r="F264" i="4"/>
  <c r="E264" i="4"/>
  <c r="G263" i="4"/>
  <c r="F263" i="4"/>
  <c r="E263" i="4"/>
  <c r="G262" i="4"/>
  <c r="F262" i="4"/>
  <c r="E262" i="4"/>
  <c r="G261" i="4"/>
  <c r="F261" i="4"/>
  <c r="E261" i="4"/>
  <c r="G260" i="4"/>
  <c r="F260" i="4"/>
  <c r="E260" i="4"/>
  <c r="G259" i="4"/>
  <c r="F259" i="4"/>
  <c r="E259" i="4"/>
  <c r="G258" i="4"/>
  <c r="F258" i="4"/>
  <c r="E258" i="4"/>
  <c r="G257" i="4"/>
  <c r="F257" i="4"/>
  <c r="E257" i="4"/>
  <c r="G256" i="4"/>
  <c r="F256" i="4"/>
  <c r="E256" i="4"/>
  <c r="G255" i="4"/>
  <c r="F255" i="4"/>
  <c r="E255" i="4"/>
  <c r="G254" i="4"/>
  <c r="F254" i="4"/>
  <c r="E254" i="4"/>
  <c r="G253" i="4"/>
  <c r="F253" i="4"/>
  <c r="E253" i="4"/>
  <c r="G252" i="4"/>
  <c r="F252" i="4"/>
  <c r="E252" i="4"/>
  <c r="G251" i="4"/>
  <c r="F251" i="4"/>
  <c r="E251" i="4"/>
  <c r="G250" i="4"/>
  <c r="F250" i="4"/>
  <c r="E250" i="4"/>
  <c r="G249" i="4"/>
  <c r="F249" i="4"/>
  <c r="E249" i="4"/>
  <c r="G248" i="4"/>
  <c r="F248" i="4"/>
  <c r="E248" i="4"/>
  <c r="G247" i="4"/>
  <c r="F247" i="4"/>
  <c r="E247" i="4"/>
  <c r="G246" i="4"/>
  <c r="F246" i="4"/>
  <c r="E246" i="4"/>
  <c r="G245" i="4"/>
  <c r="F245" i="4"/>
  <c r="E245" i="4"/>
  <c r="G244" i="4"/>
  <c r="F244" i="4"/>
  <c r="E244" i="4"/>
  <c r="G243" i="4"/>
  <c r="F243" i="4"/>
  <c r="E243" i="4"/>
  <c r="G242" i="4"/>
  <c r="F242" i="4"/>
  <c r="E242" i="4"/>
  <c r="G241" i="4"/>
  <c r="F241" i="4"/>
  <c r="E241" i="4"/>
  <c r="G240" i="4"/>
  <c r="F240" i="4"/>
  <c r="E240" i="4"/>
  <c r="G239" i="4"/>
  <c r="F239" i="4"/>
  <c r="E239" i="4"/>
  <c r="G238" i="4"/>
  <c r="F238" i="4"/>
  <c r="E238" i="4"/>
  <c r="G237" i="4"/>
  <c r="F237" i="4"/>
  <c r="E237" i="4"/>
  <c r="G236" i="4"/>
  <c r="F236" i="4"/>
  <c r="E236" i="4"/>
  <c r="G235" i="4"/>
  <c r="F235" i="4"/>
  <c r="E235" i="4"/>
  <c r="G234" i="4"/>
  <c r="F234" i="4"/>
  <c r="E234" i="4"/>
  <c r="G233" i="4"/>
  <c r="F233" i="4"/>
  <c r="E233" i="4"/>
  <c r="G232" i="4"/>
  <c r="F232" i="4"/>
  <c r="E232" i="4"/>
  <c r="G231" i="4"/>
  <c r="F231" i="4"/>
  <c r="E231" i="4"/>
  <c r="G230" i="4"/>
  <c r="F230" i="4"/>
  <c r="E230" i="4"/>
  <c r="G229" i="4"/>
  <c r="F229" i="4"/>
  <c r="E229" i="4"/>
  <c r="G228" i="4"/>
  <c r="F228" i="4"/>
  <c r="E228" i="4"/>
  <c r="G227" i="4"/>
  <c r="F227" i="4"/>
  <c r="E227" i="4"/>
  <c r="G226" i="4"/>
  <c r="F226" i="4"/>
  <c r="E226" i="4"/>
  <c r="G225" i="4"/>
  <c r="F225" i="4"/>
  <c r="E225" i="4"/>
  <c r="G224" i="4"/>
  <c r="F224" i="4"/>
  <c r="E224" i="4"/>
  <c r="G223" i="4"/>
  <c r="F223" i="4"/>
  <c r="E223" i="4"/>
  <c r="G222" i="4"/>
  <c r="F222" i="4"/>
  <c r="E222" i="4"/>
  <c r="G221" i="4"/>
  <c r="F221" i="4"/>
  <c r="E221" i="4"/>
  <c r="G220" i="4"/>
  <c r="F220" i="4"/>
  <c r="E220" i="4"/>
  <c r="G219" i="4"/>
  <c r="F219" i="4"/>
  <c r="E219" i="4"/>
  <c r="G218" i="4"/>
  <c r="F218" i="4"/>
  <c r="E218" i="4"/>
  <c r="G217" i="4"/>
  <c r="F217" i="4"/>
  <c r="E217" i="4"/>
  <c r="G216" i="4"/>
  <c r="F216" i="4"/>
  <c r="E216" i="4"/>
  <c r="G215" i="4"/>
  <c r="F215" i="4"/>
  <c r="E215" i="4"/>
  <c r="G214" i="4"/>
  <c r="F214" i="4"/>
  <c r="E214" i="4"/>
  <c r="G213" i="4"/>
  <c r="F213" i="4"/>
  <c r="E213" i="4"/>
  <c r="G212" i="4"/>
  <c r="F212" i="4"/>
  <c r="E212" i="4"/>
  <c r="G211" i="4"/>
  <c r="F211" i="4"/>
  <c r="E211" i="4"/>
  <c r="G210" i="4"/>
  <c r="F210" i="4"/>
  <c r="E210" i="4"/>
  <c r="G209" i="4"/>
  <c r="F209" i="4"/>
  <c r="E209" i="4"/>
  <c r="G208" i="4"/>
  <c r="F208" i="4"/>
  <c r="E208" i="4"/>
  <c r="G207" i="4"/>
  <c r="F207" i="4"/>
  <c r="E207" i="4"/>
  <c r="G206" i="4"/>
  <c r="F206" i="4"/>
  <c r="E206" i="4"/>
  <c r="G205" i="4"/>
  <c r="F205" i="4"/>
  <c r="E205" i="4"/>
  <c r="G204" i="4"/>
  <c r="F204" i="4"/>
  <c r="E204" i="4"/>
  <c r="G203" i="4"/>
  <c r="F203" i="4"/>
  <c r="E203" i="4"/>
  <c r="G202" i="4"/>
  <c r="F202" i="4"/>
  <c r="E202" i="4"/>
  <c r="G201" i="4"/>
  <c r="F201" i="4"/>
  <c r="E201" i="4"/>
  <c r="G200" i="4"/>
  <c r="F200" i="4"/>
  <c r="E200" i="4"/>
  <c r="G199" i="4"/>
  <c r="F199" i="4"/>
  <c r="E199" i="4"/>
  <c r="G198" i="4"/>
  <c r="F198" i="4"/>
  <c r="E198" i="4"/>
  <c r="G197" i="4"/>
  <c r="F197" i="4"/>
  <c r="E197" i="4"/>
  <c r="G196" i="4"/>
  <c r="F196" i="4"/>
  <c r="E196" i="4"/>
  <c r="G195" i="4"/>
  <c r="F195" i="4"/>
  <c r="E195" i="4"/>
  <c r="G194" i="4"/>
  <c r="F194" i="4"/>
  <c r="E194" i="4"/>
  <c r="G193" i="4"/>
  <c r="F193" i="4"/>
  <c r="E193" i="4"/>
  <c r="G192" i="4"/>
  <c r="F192" i="4"/>
  <c r="E192" i="4"/>
  <c r="G191" i="4"/>
  <c r="F191" i="4"/>
  <c r="E191" i="4"/>
  <c r="G190" i="4"/>
  <c r="F190" i="4"/>
  <c r="E190" i="4"/>
  <c r="G189" i="4"/>
  <c r="F189" i="4"/>
  <c r="E189" i="4"/>
  <c r="G188" i="4"/>
  <c r="F188" i="4"/>
  <c r="E188" i="4"/>
  <c r="G187" i="4"/>
  <c r="F187" i="4"/>
  <c r="E187" i="4"/>
  <c r="G186" i="4"/>
  <c r="F186" i="4"/>
  <c r="E186" i="4"/>
  <c r="G185" i="4"/>
  <c r="F185" i="4"/>
  <c r="E185" i="4"/>
  <c r="G184" i="4"/>
  <c r="F184" i="4"/>
  <c r="E184" i="4"/>
  <c r="G183" i="4"/>
  <c r="F183" i="4"/>
  <c r="E183" i="4"/>
  <c r="G182" i="4"/>
  <c r="F182" i="4"/>
  <c r="E182" i="4"/>
  <c r="G181" i="4"/>
  <c r="F181" i="4"/>
  <c r="E181" i="4"/>
  <c r="G180" i="4"/>
  <c r="F180" i="4"/>
  <c r="E180" i="4"/>
  <c r="G179" i="4"/>
  <c r="F179" i="4"/>
  <c r="E179" i="4"/>
  <c r="G178" i="4"/>
  <c r="F178" i="4"/>
  <c r="E178" i="4"/>
  <c r="G177" i="4"/>
  <c r="F177" i="4"/>
  <c r="E177" i="4"/>
  <c r="G176" i="4"/>
  <c r="F176" i="4"/>
  <c r="E176" i="4"/>
  <c r="G175" i="4"/>
  <c r="F175" i="4"/>
  <c r="E175" i="4"/>
  <c r="G174" i="4"/>
  <c r="F174" i="4"/>
  <c r="E174" i="4"/>
  <c r="G173" i="4"/>
  <c r="F173" i="4"/>
  <c r="E173" i="4"/>
  <c r="G172" i="4"/>
  <c r="F172" i="4"/>
  <c r="E172" i="4"/>
  <c r="G171" i="4"/>
  <c r="F171" i="4"/>
  <c r="E171" i="4"/>
  <c r="G170" i="4"/>
  <c r="F170" i="4"/>
  <c r="E170" i="4"/>
  <c r="G169" i="4"/>
  <c r="F169" i="4"/>
  <c r="E169" i="4"/>
  <c r="G168" i="4"/>
  <c r="F168" i="4"/>
  <c r="E168" i="4"/>
  <c r="G167" i="4"/>
  <c r="F167" i="4"/>
  <c r="E167" i="4"/>
  <c r="G166" i="4"/>
  <c r="F166" i="4"/>
  <c r="E166" i="4"/>
  <c r="G165" i="4"/>
  <c r="F165" i="4"/>
  <c r="E165" i="4"/>
  <c r="G164" i="4"/>
  <c r="F164" i="4"/>
  <c r="E164" i="4"/>
  <c r="G163" i="4"/>
  <c r="F163" i="4"/>
  <c r="E163" i="4"/>
  <c r="G162" i="4"/>
  <c r="F162" i="4"/>
  <c r="E162" i="4"/>
  <c r="G161" i="4"/>
  <c r="F161" i="4"/>
  <c r="E161" i="4"/>
  <c r="G160" i="4"/>
  <c r="F160" i="4"/>
  <c r="E160" i="4"/>
  <c r="G159" i="4"/>
  <c r="F159" i="4"/>
  <c r="E159" i="4"/>
  <c r="G158" i="4"/>
  <c r="F158" i="4"/>
  <c r="E158" i="4"/>
  <c r="G157" i="4"/>
  <c r="F157" i="4"/>
  <c r="E157" i="4"/>
  <c r="G156" i="4"/>
  <c r="F156" i="4"/>
  <c r="E156" i="4"/>
  <c r="G155" i="4"/>
  <c r="F155" i="4"/>
  <c r="E155" i="4"/>
  <c r="G154" i="4"/>
  <c r="F154" i="4"/>
  <c r="E154" i="4"/>
  <c r="G153" i="4"/>
  <c r="F153" i="4"/>
  <c r="E153" i="4"/>
  <c r="G152" i="4"/>
  <c r="F152" i="4"/>
  <c r="E152" i="4"/>
  <c r="G151" i="4"/>
  <c r="F151" i="4"/>
  <c r="E151" i="4"/>
  <c r="G150" i="4"/>
  <c r="F150" i="4"/>
  <c r="E150" i="4"/>
  <c r="G149" i="4"/>
  <c r="F149" i="4"/>
  <c r="E149" i="4"/>
  <c r="G148" i="4"/>
  <c r="F148" i="4"/>
  <c r="E148" i="4"/>
  <c r="G147" i="4"/>
  <c r="F147" i="4"/>
  <c r="E147" i="4"/>
  <c r="G146" i="4"/>
  <c r="F146" i="4"/>
  <c r="E146" i="4"/>
  <c r="G145" i="4"/>
  <c r="F145" i="4"/>
  <c r="E145" i="4"/>
  <c r="G144" i="4"/>
  <c r="F144" i="4"/>
  <c r="E144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G137" i="4"/>
  <c r="F137" i="4"/>
  <c r="E137" i="4"/>
  <c r="G136" i="4"/>
  <c r="F136" i="4"/>
  <c r="E136" i="4"/>
  <c r="G135" i="4"/>
  <c r="F135" i="4"/>
  <c r="E135" i="4"/>
  <c r="G134" i="4"/>
  <c r="F134" i="4"/>
  <c r="E134" i="4"/>
  <c r="G133" i="4"/>
  <c r="F133" i="4"/>
  <c r="E133" i="4"/>
  <c r="G132" i="4"/>
  <c r="F132" i="4"/>
  <c r="E132" i="4"/>
  <c r="G131" i="4"/>
  <c r="F131" i="4"/>
  <c r="E131" i="4"/>
  <c r="G130" i="4"/>
  <c r="F130" i="4"/>
  <c r="E130" i="4"/>
  <c r="G129" i="4"/>
  <c r="F129" i="4"/>
  <c r="E129" i="4"/>
  <c r="G128" i="4"/>
  <c r="F128" i="4"/>
  <c r="E128" i="4"/>
  <c r="G127" i="4"/>
  <c r="F127" i="4"/>
  <c r="E127" i="4"/>
  <c r="G126" i="4"/>
  <c r="F126" i="4"/>
  <c r="E126" i="4"/>
  <c r="G125" i="4"/>
  <c r="F125" i="4"/>
  <c r="E125" i="4"/>
  <c r="G124" i="4"/>
  <c r="F124" i="4"/>
  <c r="E124" i="4"/>
  <c r="G123" i="4"/>
  <c r="F123" i="4"/>
  <c r="E123" i="4"/>
  <c r="G122" i="4"/>
  <c r="F122" i="4"/>
  <c r="E122" i="4"/>
  <c r="G121" i="4"/>
  <c r="F121" i="4"/>
  <c r="E121" i="4"/>
  <c r="G120" i="4"/>
  <c r="F120" i="4"/>
  <c r="E120" i="4"/>
  <c r="G119" i="4"/>
  <c r="F119" i="4"/>
  <c r="E119" i="4"/>
  <c r="G118" i="4"/>
  <c r="F118" i="4"/>
  <c r="E118" i="4"/>
  <c r="G117" i="4"/>
  <c r="F117" i="4"/>
  <c r="E117" i="4"/>
  <c r="G116" i="4"/>
  <c r="F116" i="4"/>
  <c r="E116" i="4"/>
  <c r="G115" i="4"/>
  <c r="F115" i="4"/>
  <c r="E115" i="4"/>
  <c r="G114" i="4"/>
  <c r="F114" i="4"/>
  <c r="E114" i="4"/>
  <c r="G113" i="4"/>
  <c r="F113" i="4"/>
  <c r="E113" i="4"/>
  <c r="G112" i="4"/>
  <c r="F112" i="4"/>
  <c r="E112" i="4"/>
  <c r="G111" i="4"/>
  <c r="F111" i="4"/>
  <c r="E111" i="4"/>
  <c r="G110" i="4"/>
  <c r="F110" i="4"/>
  <c r="E110" i="4"/>
  <c r="G109" i="4"/>
  <c r="F109" i="4"/>
  <c r="E109" i="4"/>
  <c r="G108" i="4"/>
  <c r="F108" i="4"/>
  <c r="E108" i="4"/>
  <c r="G107" i="4"/>
  <c r="F107" i="4"/>
  <c r="E107" i="4"/>
  <c r="G106" i="4"/>
  <c r="F106" i="4"/>
  <c r="E106" i="4"/>
  <c r="G105" i="4"/>
  <c r="F105" i="4"/>
  <c r="E105" i="4"/>
  <c r="G104" i="4"/>
  <c r="F104" i="4"/>
  <c r="E104" i="4"/>
  <c r="G103" i="4"/>
  <c r="F103" i="4"/>
  <c r="E103" i="4"/>
  <c r="G102" i="4"/>
  <c r="F102" i="4"/>
  <c r="E102" i="4"/>
  <c r="G101" i="4"/>
  <c r="F101" i="4"/>
  <c r="E101" i="4"/>
  <c r="G100" i="4"/>
  <c r="F100" i="4"/>
  <c r="E100" i="4"/>
  <c r="G99" i="4"/>
  <c r="F99" i="4"/>
  <c r="E99" i="4"/>
  <c r="G98" i="4"/>
  <c r="F98" i="4"/>
  <c r="E98" i="4"/>
  <c r="G97" i="4"/>
  <c r="F97" i="4"/>
  <c r="E97" i="4"/>
  <c r="G96" i="4"/>
  <c r="F96" i="4"/>
  <c r="E96" i="4"/>
  <c r="G95" i="4"/>
  <c r="F95" i="4"/>
  <c r="E95" i="4"/>
  <c r="G94" i="4"/>
  <c r="F94" i="4"/>
  <c r="E94" i="4"/>
  <c r="G93" i="4"/>
  <c r="F93" i="4"/>
  <c r="E93" i="4"/>
  <c r="G92" i="4"/>
  <c r="F92" i="4"/>
  <c r="E92" i="4"/>
  <c r="G91" i="4"/>
  <c r="F91" i="4"/>
  <c r="E91" i="4"/>
  <c r="G90" i="4"/>
  <c r="F90" i="4"/>
  <c r="E90" i="4"/>
  <c r="G89" i="4"/>
  <c r="F89" i="4"/>
  <c r="E89" i="4"/>
  <c r="G88" i="4"/>
  <c r="F88" i="4"/>
  <c r="E88" i="4"/>
  <c r="G87" i="4"/>
  <c r="F87" i="4"/>
  <c r="E87" i="4"/>
  <c r="G86" i="4"/>
  <c r="F86" i="4"/>
  <c r="E86" i="4"/>
  <c r="G85" i="4"/>
  <c r="F85" i="4"/>
  <c r="E85" i="4"/>
  <c r="G84" i="4"/>
  <c r="F84" i="4"/>
  <c r="E84" i="4"/>
  <c r="G83" i="4"/>
  <c r="F83" i="4"/>
  <c r="E83" i="4"/>
  <c r="G82" i="4"/>
  <c r="F82" i="4"/>
  <c r="E82" i="4"/>
  <c r="G81" i="4"/>
  <c r="F81" i="4"/>
  <c r="E81" i="4"/>
  <c r="G80" i="4"/>
  <c r="F80" i="4"/>
  <c r="E80" i="4"/>
  <c r="G79" i="4"/>
  <c r="F79" i="4"/>
  <c r="E79" i="4"/>
  <c r="G78" i="4"/>
  <c r="F78" i="4"/>
  <c r="E78" i="4"/>
  <c r="G77" i="4"/>
  <c r="F77" i="4"/>
  <c r="E77" i="4"/>
  <c r="G76" i="4"/>
  <c r="F76" i="4"/>
  <c r="E76" i="4"/>
  <c r="G75" i="4"/>
  <c r="F75" i="4"/>
  <c r="E75" i="4"/>
  <c r="G74" i="4"/>
  <c r="F74" i="4"/>
  <c r="E74" i="4"/>
  <c r="G73" i="4"/>
  <c r="F73" i="4"/>
  <c r="E73" i="4"/>
  <c r="G72" i="4"/>
  <c r="F72" i="4"/>
  <c r="E72" i="4"/>
  <c r="G71" i="4"/>
  <c r="F71" i="4"/>
  <c r="E71" i="4"/>
  <c r="G70" i="4"/>
  <c r="F70" i="4"/>
  <c r="E70" i="4"/>
  <c r="G69" i="4"/>
  <c r="F69" i="4"/>
  <c r="E69" i="4"/>
  <c r="G68" i="4"/>
  <c r="F68" i="4"/>
  <c r="E68" i="4"/>
  <c r="G67" i="4"/>
  <c r="F67" i="4"/>
  <c r="E67" i="4"/>
  <c r="G66" i="4"/>
  <c r="F66" i="4"/>
  <c r="E66" i="4"/>
  <c r="G65" i="4"/>
  <c r="F65" i="4"/>
  <c r="E65" i="4"/>
  <c r="G64" i="4"/>
  <c r="F64" i="4"/>
  <c r="E64" i="4"/>
  <c r="G63" i="4"/>
  <c r="F63" i="4"/>
  <c r="E63" i="4"/>
  <c r="G62" i="4"/>
  <c r="F62" i="4"/>
  <c r="E62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G54" i="4"/>
  <c r="F54" i="4"/>
  <c r="E54" i="4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G46" i="4"/>
  <c r="F46" i="4"/>
  <c r="E46" i="4"/>
  <c r="G45" i="4"/>
  <c r="F45" i="4"/>
  <c r="E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G24" i="4"/>
  <c r="F24" i="4"/>
  <c r="E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G17" i="4"/>
  <c r="F17" i="4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E12" i="4"/>
  <c r="F12" i="4" s="1"/>
  <c r="F11" i="4"/>
  <c r="E11" i="4"/>
  <c r="G11" i="4" s="1"/>
  <c r="G10" i="4"/>
  <c r="E10" i="4"/>
  <c r="F10" i="4" s="1"/>
  <c r="G9" i="4"/>
  <c r="F9" i="4"/>
  <c r="E9" i="4"/>
  <c r="G8" i="4"/>
  <c r="E8" i="4"/>
  <c r="F8" i="4" s="1"/>
  <c r="F7" i="4"/>
  <c r="E7" i="4"/>
  <c r="G7" i="4" s="1"/>
  <c r="E6" i="4"/>
  <c r="G5" i="4"/>
  <c r="F5" i="4"/>
  <c r="E5" i="4"/>
  <c r="E4" i="4"/>
  <c r="F3" i="4"/>
  <c r="E3" i="4"/>
  <c r="G3" i="4" s="1"/>
  <c r="G2" i="4"/>
  <c r="E2" i="4"/>
  <c r="F2" i="4" s="1"/>
  <c r="F6" i="4" l="1"/>
  <c r="G6" i="4"/>
  <c r="F4" i="4"/>
  <c r="G4" i="4"/>
  <c r="G12" i="4"/>
  <c r="H197" i="5"/>
  <c r="H416" i="5"/>
  <c r="H160" i="5"/>
  <c r="H403" i="5"/>
  <c r="H147" i="5"/>
  <c r="H104" i="5"/>
  <c r="H198" i="5"/>
  <c r="H449" i="5"/>
  <c r="H193" i="5"/>
  <c r="H412" i="5"/>
  <c r="H156" i="5"/>
  <c r="H399" i="5"/>
  <c r="H143" i="5"/>
  <c r="H88" i="5"/>
  <c r="H150" i="5"/>
  <c r="H333" i="5"/>
  <c r="H79" i="5"/>
  <c r="H296" i="5"/>
  <c r="H46" i="5"/>
  <c r="H283" i="5"/>
  <c r="H33" i="5"/>
  <c r="H28" i="5"/>
  <c r="H398" i="5"/>
  <c r="H357" i="4"/>
  <c r="H148" i="4"/>
  <c r="H259" i="4"/>
  <c r="H44" i="4"/>
  <c r="H356" i="5"/>
  <c r="H234" i="5"/>
  <c r="H455" i="4"/>
  <c r="H393" i="4"/>
  <c r="H437" i="5"/>
  <c r="H181" i="5"/>
  <c r="H400" i="5"/>
  <c r="H144" i="5"/>
  <c r="H387" i="5"/>
  <c r="H131" i="5"/>
  <c r="H40" i="5"/>
  <c r="H60" i="5"/>
  <c r="H433" i="5"/>
  <c r="H177" i="5"/>
  <c r="H396" i="5"/>
  <c r="H140" i="5"/>
  <c r="H383" i="5"/>
  <c r="H127" i="5"/>
  <c r="H24" i="5"/>
  <c r="K11" i="4"/>
  <c r="H317" i="5"/>
  <c r="H63" i="5"/>
  <c r="H280" i="5"/>
  <c r="H30" i="5"/>
  <c r="H267" i="5"/>
  <c r="H11" i="5"/>
  <c r="H436" i="5"/>
  <c r="H178" i="5"/>
  <c r="H279" i="4"/>
  <c r="H20" i="4"/>
  <c r="H195" i="4"/>
  <c r="AJ2" i="5"/>
  <c r="H292" i="5"/>
  <c r="H310" i="5"/>
  <c r="H210" i="4"/>
  <c r="H265" i="4"/>
  <c r="H357" i="5"/>
  <c r="H103" i="5"/>
  <c r="H320" i="5"/>
  <c r="H70" i="5"/>
  <c r="H307" i="5"/>
  <c r="H57" i="5"/>
  <c r="H214" i="5"/>
  <c r="H209" i="4"/>
  <c r="H353" i="5"/>
  <c r="H99" i="5"/>
  <c r="H316" i="5"/>
  <c r="H66" i="5"/>
  <c r="H303" i="5"/>
  <c r="H53" i="5"/>
  <c r="H182" i="5"/>
  <c r="H445" i="4"/>
  <c r="H237" i="5"/>
  <c r="H366" i="5"/>
  <c r="H200" i="5"/>
  <c r="H443" i="5"/>
  <c r="H187" i="5"/>
  <c r="H258" i="5"/>
  <c r="H116" i="5"/>
  <c r="H222" i="5"/>
  <c r="H18" i="4"/>
  <c r="H347" i="4"/>
  <c r="H277" i="5"/>
  <c r="H227" i="5"/>
  <c r="H273" i="5"/>
  <c r="H223" i="5"/>
  <c r="H157" i="5"/>
  <c r="H2" i="5"/>
  <c r="H136" i="4"/>
  <c r="H420" i="4"/>
  <c r="H118" i="5"/>
  <c r="H400" i="4"/>
  <c r="H230" i="4"/>
  <c r="H85" i="4"/>
  <c r="H250" i="4"/>
  <c r="H249" i="5"/>
  <c r="H199" i="5"/>
  <c r="H413" i="4"/>
  <c r="H59" i="4"/>
  <c r="H192" i="4"/>
  <c r="H167" i="4"/>
  <c r="H53" i="4"/>
  <c r="H68" i="4"/>
  <c r="H311" i="5"/>
  <c r="H64" i="4"/>
  <c r="H10" i="4"/>
  <c r="H301" i="4"/>
  <c r="H132" i="5"/>
  <c r="H266" i="4"/>
  <c r="H40" i="4"/>
  <c r="H122" i="4"/>
  <c r="H54" i="4"/>
  <c r="H375" i="5"/>
  <c r="H364" i="4"/>
  <c r="H432" i="5"/>
  <c r="H162" i="5"/>
  <c r="H428" i="5"/>
  <c r="H146" i="5"/>
  <c r="H312" i="5"/>
  <c r="H91" i="5"/>
  <c r="H321" i="4"/>
  <c r="H228" i="5"/>
  <c r="H130" i="4"/>
  <c r="H179" i="4"/>
  <c r="H430" i="4"/>
  <c r="H304" i="4"/>
  <c r="H349" i="4"/>
  <c r="H404" i="5"/>
  <c r="H56" i="5"/>
  <c r="H231" i="4"/>
  <c r="K9" i="4"/>
  <c r="H439" i="4"/>
  <c r="H371" i="4"/>
  <c r="H190" i="4"/>
  <c r="H317" i="4"/>
  <c r="H180" i="4"/>
  <c r="H435" i="4"/>
  <c r="H398" i="4"/>
  <c r="H204" i="4"/>
  <c r="H202" i="4"/>
  <c r="H43" i="5"/>
  <c r="H275" i="4"/>
  <c r="H201" i="4"/>
  <c r="H344" i="4"/>
  <c r="H366" i="4"/>
  <c r="H233" i="5"/>
  <c r="H368" i="5"/>
  <c r="H170" i="5"/>
  <c r="H364" i="5"/>
  <c r="H138" i="5"/>
  <c r="H248" i="5"/>
  <c r="H308" i="5"/>
  <c r="H158" i="4"/>
  <c r="H164" i="5"/>
  <c r="H66" i="4"/>
  <c r="H258" i="4"/>
  <c r="H311" i="4"/>
  <c r="H26" i="4"/>
  <c r="H423" i="4"/>
  <c r="H340" i="5"/>
  <c r="H202" i="5"/>
  <c r="H392" i="4"/>
  <c r="H359" i="4"/>
  <c r="H198" i="4"/>
  <c r="H281" i="4"/>
  <c r="H376" i="4"/>
  <c r="H154" i="4"/>
  <c r="H336" i="4"/>
  <c r="H4" i="4"/>
  <c r="H251" i="4"/>
  <c r="H42" i="4"/>
  <c r="H296" i="4"/>
  <c r="H83" i="5"/>
  <c r="H285" i="4"/>
  <c r="H140" i="4"/>
  <c r="H22" i="5"/>
  <c r="H108" i="4"/>
  <c r="H452" i="4"/>
  <c r="H118" i="4"/>
  <c r="H218" i="4"/>
  <c r="H425" i="5"/>
  <c r="H370" i="4"/>
  <c r="H134" i="4"/>
  <c r="H187" i="4"/>
  <c r="H132" i="4"/>
  <c r="H221" i="5"/>
  <c r="H263" i="5"/>
  <c r="H169" i="5"/>
  <c r="H248" i="4"/>
  <c r="H388" i="5"/>
  <c r="H300" i="5"/>
  <c r="H270" i="4"/>
  <c r="AJ3" i="5"/>
  <c r="H294" i="5"/>
  <c r="H404" i="4"/>
  <c r="H55" i="4"/>
  <c r="H330" i="4"/>
  <c r="H100" i="4"/>
  <c r="H215" i="4"/>
  <c r="H295" i="4"/>
  <c r="H117" i="4"/>
  <c r="H133" i="4"/>
  <c r="H374" i="4"/>
  <c r="H171" i="5"/>
  <c r="H72" i="4"/>
  <c r="H283" i="4"/>
  <c r="H350" i="5"/>
  <c r="H363" i="4"/>
  <c r="H389" i="4"/>
  <c r="H362" i="5"/>
  <c r="H362" i="4"/>
  <c r="H161" i="4"/>
  <c r="H298" i="4"/>
  <c r="H144" i="4"/>
  <c r="H314" i="5"/>
  <c r="H342" i="4"/>
  <c r="H57" i="4"/>
  <c r="H418" i="4"/>
  <c r="H410" i="4"/>
  <c r="H264" i="4"/>
  <c r="H346" i="4"/>
  <c r="H64" i="5"/>
  <c r="H162" i="4"/>
  <c r="H76" i="5"/>
  <c r="H73" i="4"/>
  <c r="H447" i="4"/>
  <c r="H290" i="4"/>
  <c r="H426" i="4"/>
  <c r="H453" i="4"/>
  <c r="H88" i="4"/>
  <c r="H101" i="4"/>
  <c r="H186" i="5"/>
  <c r="H110" i="4"/>
  <c r="H425" i="4"/>
  <c r="H427" i="5"/>
  <c r="H383" i="4"/>
  <c r="H253" i="4"/>
  <c r="H87" i="4"/>
  <c r="H237" i="4"/>
  <c r="H242" i="4"/>
  <c r="H46" i="4"/>
  <c r="H300" i="4"/>
  <c r="H260" i="5"/>
  <c r="H261" i="5"/>
  <c r="H224" i="5"/>
  <c r="H211" i="5"/>
  <c r="H84" i="5"/>
  <c r="H257" i="5"/>
  <c r="H389" i="5"/>
  <c r="H133" i="5"/>
  <c r="H352" i="5"/>
  <c r="H102" i="5"/>
  <c r="H339" i="5"/>
  <c r="H89" i="5"/>
  <c r="H9" i="5"/>
  <c r="H335" i="4"/>
  <c r="H385" i="5"/>
  <c r="H129" i="5"/>
  <c r="H348" i="5"/>
  <c r="H98" i="5"/>
  <c r="H335" i="5"/>
  <c r="H85" i="5"/>
  <c r="H326" i="5"/>
  <c r="H319" i="4"/>
  <c r="H269" i="5"/>
  <c r="H7" i="5"/>
  <c r="H232" i="5"/>
  <c r="H390" i="5"/>
  <c r="H219" i="5"/>
  <c r="H370" i="5"/>
  <c r="H244" i="5"/>
  <c r="H230" i="5"/>
  <c r="H146" i="4"/>
  <c r="K2" i="4"/>
  <c r="H94" i="4"/>
  <c r="H277" i="4"/>
  <c r="H106" i="5"/>
  <c r="H174" i="5"/>
  <c r="H419" i="4"/>
  <c r="H331" i="4"/>
  <c r="H373" i="5"/>
  <c r="H117" i="5"/>
  <c r="H336" i="5"/>
  <c r="H86" i="5"/>
  <c r="H323" i="5"/>
  <c r="H73" i="5"/>
  <c r="H278" i="5"/>
  <c r="H273" i="4"/>
  <c r="H369" i="5"/>
  <c r="H113" i="5"/>
  <c r="H332" i="5"/>
  <c r="H82" i="5"/>
  <c r="H319" i="5"/>
  <c r="H69" i="5"/>
  <c r="H262" i="5"/>
  <c r="H257" i="4"/>
  <c r="H253" i="5"/>
  <c r="Y2" i="5"/>
  <c r="H216" i="5"/>
  <c r="H346" i="5"/>
  <c r="H203" i="5"/>
  <c r="H322" i="5"/>
  <c r="H180" i="5"/>
  <c r="H5" i="5"/>
  <c r="H82" i="4"/>
  <c r="H387" i="4"/>
  <c r="H30" i="4"/>
  <c r="H405" i="4"/>
  <c r="H42" i="5"/>
  <c r="H52" i="5"/>
  <c r="H181" i="4"/>
  <c r="H269" i="4"/>
  <c r="H293" i="5"/>
  <c r="H39" i="5"/>
  <c r="H256" i="5"/>
  <c r="H450" i="5"/>
  <c r="H243" i="5"/>
  <c r="H422" i="5"/>
  <c r="H206" i="5"/>
  <c r="H212" i="4"/>
  <c r="H289" i="5"/>
  <c r="H35" i="5"/>
  <c r="H252" i="5"/>
  <c r="H434" i="5"/>
  <c r="H239" i="5"/>
  <c r="H414" i="5"/>
  <c r="H190" i="5"/>
  <c r="H429" i="5"/>
  <c r="H173" i="5"/>
  <c r="H392" i="5"/>
  <c r="H136" i="5"/>
  <c r="H379" i="5"/>
  <c r="H123" i="5"/>
  <c r="H409" i="5"/>
  <c r="H359" i="5"/>
  <c r="K3" i="4"/>
  <c r="H415" i="4"/>
  <c r="H350" i="4"/>
  <c r="H23" i="5"/>
  <c r="H386" i="5"/>
  <c r="H15" i="5"/>
  <c r="H378" i="5"/>
  <c r="H376" i="5"/>
  <c r="H345" i="5"/>
  <c r="H288" i="4"/>
  <c r="H420" i="5"/>
  <c r="H263" i="4"/>
  <c r="H243" i="4"/>
  <c r="H214" i="4"/>
  <c r="H60" i="4"/>
  <c r="H188" i="4"/>
  <c r="AJ5" i="5"/>
  <c r="H306" i="5"/>
  <c r="H325" i="4"/>
  <c r="H84" i="4"/>
  <c r="H227" i="4"/>
  <c r="H43" i="4"/>
  <c r="H115" i="4"/>
  <c r="H440" i="4"/>
  <c r="H367" i="4"/>
  <c r="H171" i="4"/>
  <c r="H216" i="4"/>
  <c r="H155" i="4"/>
  <c r="H8" i="4"/>
  <c r="H297" i="5"/>
  <c r="H240" i="4"/>
  <c r="H106" i="4"/>
  <c r="H151" i="4"/>
  <c r="H446" i="4"/>
  <c r="H56" i="4"/>
  <c r="H176" i="5"/>
  <c r="H122" i="5"/>
  <c r="H172" i="5"/>
  <c r="H96" i="5"/>
  <c r="H62" i="5"/>
  <c r="H45" i="5"/>
  <c r="H160" i="4"/>
  <c r="H215" i="5"/>
  <c r="H147" i="4"/>
  <c r="H14" i="4"/>
  <c r="H358" i="4"/>
  <c r="H139" i="4"/>
  <c r="H67" i="4"/>
  <c r="H148" i="5"/>
  <c r="H286" i="5"/>
  <c r="H50" i="4"/>
  <c r="H406" i="4"/>
  <c r="H391" i="4"/>
  <c r="H326" i="4"/>
  <c r="H164" i="4"/>
  <c r="K4" i="4"/>
  <c r="H193" i="4"/>
  <c r="H105" i="4"/>
  <c r="H238" i="4"/>
  <c r="H22" i="4"/>
  <c r="H169" i="4"/>
  <c r="H430" i="5"/>
  <c r="H76" i="4"/>
  <c r="H152" i="4"/>
  <c r="H313" i="4"/>
  <c r="H287" i="4"/>
  <c r="H183" i="5"/>
  <c r="H112" i="5"/>
  <c r="H388" i="4"/>
  <c r="H4" i="5"/>
  <c r="H2" i="4"/>
  <c r="H426" i="5"/>
  <c r="H48" i="5"/>
  <c r="H32" i="4"/>
  <c r="H151" i="5"/>
  <c r="H3" i="4"/>
  <c r="H206" i="4"/>
  <c r="H232" i="4"/>
  <c r="H355" i="4"/>
  <c r="H307" i="4"/>
  <c r="H90" i="5"/>
  <c r="H158" i="5"/>
  <c r="H348" i="4"/>
  <c r="H315" i="4"/>
  <c r="H173" i="4"/>
  <c r="H200" i="4"/>
  <c r="H293" i="4"/>
  <c r="H245" i="4"/>
  <c r="H327" i="4"/>
  <c r="H31" i="4"/>
  <c r="H69" i="4"/>
  <c r="H431" i="4"/>
  <c r="H271" i="4"/>
  <c r="H37" i="5"/>
  <c r="H3" i="5"/>
  <c r="H278" i="4"/>
  <c r="H379" i="4"/>
  <c r="H51" i="4"/>
  <c r="H433" i="4"/>
  <c r="H16" i="5"/>
  <c r="H252" i="4"/>
  <c r="H390" i="4"/>
  <c r="H381" i="4"/>
  <c r="H90" i="4"/>
  <c r="H119" i="5"/>
  <c r="H384" i="4"/>
  <c r="H222" i="4"/>
  <c r="H256" i="4"/>
  <c r="H81" i="4"/>
  <c r="H365" i="4"/>
  <c r="H382" i="5"/>
  <c r="H174" i="4"/>
  <c r="H246" i="5"/>
  <c r="H52" i="4"/>
  <c r="H260" i="4"/>
  <c r="H123" i="4"/>
  <c r="H54" i="5"/>
  <c r="H116" i="4"/>
  <c r="H386" i="4"/>
  <c r="H80" i="4"/>
  <c r="H217" i="4"/>
  <c r="H9" i="4"/>
  <c r="H325" i="5"/>
  <c r="H71" i="5"/>
  <c r="H288" i="5"/>
  <c r="H38" i="5"/>
  <c r="H275" i="5"/>
  <c r="H25" i="5"/>
  <c r="H334" i="5"/>
  <c r="H338" i="4"/>
  <c r="H321" i="5"/>
  <c r="H67" i="5"/>
  <c r="H284" i="5"/>
  <c r="H34" i="5"/>
  <c r="H271" i="5"/>
  <c r="H19" i="5"/>
  <c r="H318" i="5"/>
  <c r="H322" i="4"/>
  <c r="H205" i="5"/>
  <c r="H424" i="5"/>
  <c r="H168" i="5"/>
  <c r="H411" i="5"/>
  <c r="H155" i="5"/>
  <c r="H130" i="5"/>
  <c r="H418" i="5"/>
  <c r="H282" i="5"/>
  <c r="H129" i="4"/>
  <c r="H221" i="4"/>
  <c r="H77" i="4"/>
  <c r="H393" i="5"/>
  <c r="H343" i="5"/>
  <c r="H422" i="4"/>
  <c r="H360" i="4"/>
  <c r="H334" i="4"/>
  <c r="H309" i="5"/>
  <c r="H55" i="5"/>
  <c r="H272" i="5"/>
  <c r="H21" i="5"/>
  <c r="H259" i="5"/>
  <c r="H14" i="5"/>
  <c r="H270" i="5"/>
  <c r="H276" i="4"/>
  <c r="H305" i="5"/>
  <c r="H51" i="5"/>
  <c r="H268" i="5"/>
  <c r="H13" i="5"/>
  <c r="H255" i="5"/>
  <c r="H446" i="5"/>
  <c r="H254" i="5"/>
  <c r="H445" i="5"/>
  <c r="H189" i="5"/>
  <c r="H408" i="5"/>
  <c r="H152" i="5"/>
  <c r="H395" i="5"/>
  <c r="H139" i="5"/>
  <c r="H72" i="5"/>
  <c r="H423" i="5"/>
  <c r="H32" i="5"/>
  <c r="H65" i="4"/>
  <c r="H409" i="4"/>
  <c r="H13" i="4"/>
  <c r="H329" i="5"/>
  <c r="H279" i="5"/>
  <c r="H303" i="4"/>
  <c r="H104" i="4"/>
  <c r="H272" i="4"/>
  <c r="H229" i="5"/>
  <c r="H448" i="5"/>
  <c r="H192" i="5"/>
  <c r="H435" i="5"/>
  <c r="H179" i="5"/>
  <c r="H226" i="5"/>
  <c r="H250" i="5"/>
  <c r="H247" i="4"/>
  <c r="H225" i="5"/>
  <c r="H444" i="5"/>
  <c r="H188" i="5"/>
  <c r="H431" i="5"/>
  <c r="H175" i="5"/>
  <c r="H210" i="5"/>
  <c r="H218" i="5"/>
  <c r="H365" i="5"/>
  <c r="H6" i="5"/>
  <c r="H328" i="5"/>
  <c r="H78" i="5"/>
  <c r="H315" i="5"/>
  <c r="H65" i="5"/>
  <c r="H153" i="5"/>
  <c r="H109" i="5"/>
  <c r="H244" i="4"/>
  <c r="H79" i="4"/>
  <c r="H385" i="4"/>
  <c r="H240" i="5"/>
  <c r="H142" i="5"/>
  <c r="H236" i="5"/>
  <c r="H126" i="5"/>
  <c r="H120" i="5"/>
  <c r="H295" i="5"/>
  <c r="H141" i="4"/>
  <c r="H407" i="5"/>
  <c r="H49" i="4"/>
  <c r="H78" i="4"/>
  <c r="H229" i="4"/>
  <c r="H24" i="4"/>
  <c r="H95" i="4"/>
  <c r="H212" i="5"/>
  <c r="H134" i="5"/>
  <c r="H114" i="4"/>
  <c r="H434" i="4"/>
  <c r="H62" i="4"/>
  <c r="H449" i="4"/>
  <c r="H324" i="4"/>
  <c r="H394" i="4"/>
  <c r="H168" i="4"/>
  <c r="H191" i="4"/>
  <c r="H86" i="4"/>
  <c r="H436" i="4"/>
  <c r="H119" i="4"/>
  <c r="H247" i="5"/>
  <c r="H35" i="4"/>
  <c r="H255" i="4"/>
  <c r="H25" i="4"/>
  <c r="H203" i="4"/>
  <c r="H439" i="5"/>
  <c r="H419" i="5"/>
  <c r="H183" i="4"/>
  <c r="H415" i="5"/>
  <c r="H349" i="5"/>
  <c r="H299" i="5"/>
  <c r="H448" i="4"/>
  <c r="H343" i="4"/>
  <c r="H166" i="5"/>
  <c r="H450" i="4"/>
  <c r="H375" i="4"/>
  <c r="H352" i="4"/>
  <c r="H368" i="4"/>
  <c r="H441" i="5"/>
  <c r="H391" i="5"/>
  <c r="H92" i="5"/>
  <c r="H33" i="4"/>
  <c r="H373" i="4"/>
  <c r="H328" i="4"/>
  <c r="H226" i="4"/>
  <c r="H170" i="4"/>
  <c r="H107" i="5"/>
  <c r="H337" i="4"/>
  <c r="H397" i="4"/>
  <c r="H131" i="4"/>
  <c r="H316" i="4"/>
  <c r="H213" i="4"/>
  <c r="H401" i="4"/>
  <c r="H149" i="4"/>
  <c r="H345" i="4"/>
  <c r="H175" i="4"/>
  <c r="H36" i="4"/>
  <c r="H405" i="5"/>
  <c r="H355" i="5"/>
  <c r="H401" i="5"/>
  <c r="H351" i="5"/>
  <c r="H285" i="5"/>
  <c r="H235" i="5"/>
  <c r="H274" i="4"/>
  <c r="K12" i="4"/>
  <c r="H302" i="5"/>
  <c r="H372" i="4"/>
  <c r="H128" i="4"/>
  <c r="H102" i="4"/>
  <c r="H197" i="4"/>
  <c r="H377" i="5"/>
  <c r="H327" i="5"/>
  <c r="H403" i="4"/>
  <c r="H234" i="4"/>
  <c r="H318" i="4"/>
  <c r="H96" i="4"/>
  <c r="H70" i="4"/>
  <c r="H121" i="4"/>
  <c r="H324" i="5"/>
  <c r="H11" i="4"/>
  <c r="H442" i="4"/>
  <c r="H28" i="4"/>
  <c r="H308" i="4"/>
  <c r="H87" i="5"/>
  <c r="H440" i="5"/>
  <c r="H341" i="4"/>
  <c r="H314" i="4"/>
  <c r="H312" i="4"/>
  <c r="H284" i="4"/>
  <c r="H19" i="4"/>
  <c r="H145" i="4"/>
  <c r="H182" i="4"/>
  <c r="H407" i="4"/>
  <c r="H176" i="4"/>
  <c r="H451" i="4"/>
  <c r="H6" i="4"/>
  <c r="H34" i="4"/>
  <c r="H205" i="4"/>
  <c r="H246" i="4"/>
  <c r="H48" i="4"/>
  <c r="H29" i="4"/>
  <c r="H304" i="5"/>
  <c r="H184" i="5"/>
  <c r="H113" i="4"/>
  <c r="H137" i="4"/>
  <c r="K10" i="4"/>
  <c r="H41" i="4"/>
  <c r="H127" i="4"/>
  <c r="K6" i="4"/>
  <c r="H37" i="4"/>
  <c r="H92" i="4"/>
  <c r="H211" i="4"/>
  <c r="H63" i="4"/>
  <c r="H378" i="4"/>
  <c r="H341" i="5"/>
  <c r="H340" i="4"/>
  <c r="H74" i="5"/>
  <c r="H219" i="4"/>
  <c r="H124" i="4"/>
  <c r="H12" i="4"/>
  <c r="H100" i="5"/>
  <c r="H125" i="4"/>
  <c r="H27" i="5"/>
  <c r="H109" i="4"/>
  <c r="H299" i="4"/>
  <c r="H402" i="4"/>
  <c r="H329" i="4"/>
  <c r="H16" i="4"/>
  <c r="H44" i="5"/>
  <c r="H417" i="4"/>
  <c r="H21" i="4"/>
  <c r="H289" i="4"/>
  <c r="H261" i="4"/>
  <c r="H220" i="4"/>
  <c r="H18" i="5"/>
  <c r="H374" i="5"/>
  <c r="H354" i="5"/>
  <c r="H382" i="4"/>
  <c r="H10" i="5"/>
  <c r="H220" i="5"/>
  <c r="H68" i="5"/>
  <c r="H110" i="5"/>
  <c r="H231" i="5"/>
  <c r="H356" i="4"/>
  <c r="H47" i="4"/>
  <c r="H208" i="5"/>
  <c r="H17" i="5"/>
  <c r="H204" i="5"/>
  <c r="H12" i="5"/>
  <c r="H94" i="5"/>
  <c r="H167" i="5"/>
  <c r="H103" i="4"/>
  <c r="H27" i="4"/>
  <c r="H128" i="5"/>
  <c r="H454" i="4"/>
  <c r="H124" i="5"/>
  <c r="H438" i="4"/>
  <c r="H26" i="5"/>
  <c r="H330" i="5"/>
  <c r="H410" i="5"/>
  <c r="H363" i="5"/>
  <c r="H75" i="4"/>
  <c r="H280" i="4"/>
  <c r="H441" i="4"/>
  <c r="H361" i="5"/>
  <c r="H424" i="4"/>
  <c r="H184" i="4"/>
  <c r="H163" i="5"/>
  <c r="H49" i="5"/>
  <c r="H208" i="4"/>
  <c r="H185" i="5"/>
  <c r="H412" i="4"/>
  <c r="H61" i="5"/>
  <c r="H20" i="5"/>
  <c r="H165" i="4"/>
  <c r="H105" i="5"/>
  <c r="H406" i="5"/>
  <c r="H428" i="4"/>
  <c r="H121" i="5"/>
  <c r="H353" i="4"/>
  <c r="H80" i="5"/>
  <c r="K7" i="4"/>
  <c r="H59" i="5"/>
  <c r="H93" i="4"/>
  <c r="H223" i="4"/>
  <c r="H157" i="4"/>
  <c r="H58" i="5"/>
  <c r="H286" i="4"/>
  <c r="H242" i="5"/>
  <c r="H287" i="5"/>
  <c r="H310" i="4"/>
  <c r="H36" i="5"/>
  <c r="H236" i="4"/>
  <c r="H337" i="5"/>
  <c r="H145" i="5"/>
  <c r="H91" i="4"/>
  <c r="H427" i="4"/>
  <c r="H249" i="4"/>
  <c r="H41" i="5"/>
  <c r="H239" i="4"/>
  <c r="K8" i="4"/>
  <c r="H142" i="4"/>
  <c r="K5" i="4"/>
  <c r="H50" i="5"/>
  <c r="H17" i="4"/>
  <c r="H189" i="4"/>
  <c r="H416" i="4"/>
  <c r="H320" i="4"/>
  <c r="H114" i="5"/>
  <c r="H333" i="4"/>
  <c r="H213" i="5"/>
  <c r="H377" i="4"/>
  <c r="H138" i="4"/>
  <c r="H31" i="5"/>
  <c r="H437" i="4"/>
  <c r="H89" i="4"/>
  <c r="H135" i="4"/>
  <c r="H126" i="4"/>
  <c r="H395" i="4"/>
  <c r="H153" i="4"/>
  <c r="H159" i="4"/>
  <c r="H358" i="5"/>
  <c r="H397" i="5"/>
  <c r="H347" i="5"/>
  <c r="H225" i="4"/>
  <c r="H137" i="5"/>
  <c r="H369" i="4"/>
  <c r="H451" i="5"/>
  <c r="H309" i="4"/>
  <c r="H447" i="5"/>
  <c r="H381" i="5"/>
  <c r="H331" i="5"/>
  <c r="H354" i="4"/>
  <c r="H75" i="5"/>
  <c r="H421" i="5"/>
  <c r="H371" i="5"/>
  <c r="H417" i="5"/>
  <c r="H367" i="5"/>
  <c r="H301" i="5"/>
  <c r="H251" i="5"/>
  <c r="H199" i="4"/>
  <c r="H432" i="4"/>
  <c r="H351" i="4"/>
  <c r="H61" i="4"/>
  <c r="H338" i="5"/>
  <c r="H45" i="4"/>
  <c r="H302" i="4"/>
  <c r="H58" i="4"/>
  <c r="H156" i="4"/>
  <c r="H209" i="5"/>
  <c r="H107" i="4"/>
  <c r="H71" i="4"/>
  <c r="H135" i="5"/>
  <c r="H39" i="4"/>
  <c r="H282" i="4"/>
  <c r="H23" i="4"/>
  <c r="H238" i="5"/>
  <c r="H297" i="4"/>
  <c r="H77" i="5"/>
  <c r="H291" i="4"/>
  <c r="H233" i="4"/>
  <c r="H38" i="4"/>
  <c r="H313" i="5"/>
  <c r="H361" i="4"/>
  <c r="H298" i="5"/>
  <c r="H396" i="4"/>
  <c r="H166" i="4"/>
  <c r="H429" i="4"/>
  <c r="H323" i="4"/>
  <c r="H149" i="5"/>
  <c r="H15" i="4"/>
  <c r="H111" i="4"/>
  <c r="H108" i="5"/>
  <c r="H380" i="4"/>
  <c r="H207" i="5"/>
  <c r="H141" i="5"/>
  <c r="H97" i="5"/>
  <c r="H411" i="4"/>
  <c r="H93" i="5"/>
  <c r="H245" i="5"/>
  <c r="H195" i="5"/>
  <c r="H241" i="5"/>
  <c r="H191" i="5"/>
  <c r="H125" i="5"/>
  <c r="H81" i="5"/>
  <c r="H262" i="4"/>
  <c r="H29" i="5"/>
  <c r="H165" i="5"/>
  <c r="H115" i="5"/>
  <c r="H161" i="5"/>
  <c r="H111" i="5"/>
  <c r="H47" i="5"/>
  <c r="H442" i="5"/>
  <c r="H414" i="4"/>
  <c r="H402" i="5"/>
  <c r="H178" i="4"/>
  <c r="H267" i="4"/>
  <c r="H154" i="5"/>
  <c r="H235" i="4"/>
  <c r="H207" i="4"/>
  <c r="H241" i="4"/>
  <c r="H408" i="4"/>
  <c r="H159" i="5"/>
  <c r="H265" i="5"/>
  <c r="H5" i="4"/>
  <c r="H292" i="4"/>
  <c r="H112" i="4"/>
  <c r="H254" i="4"/>
  <c r="H194" i="4"/>
  <c r="H83" i="4"/>
  <c r="H101" i="5"/>
  <c r="H201" i="5"/>
  <c r="H443" i="4"/>
  <c r="H196" i="4"/>
  <c r="H185" i="4"/>
  <c r="H74" i="4"/>
  <c r="H194" i="5"/>
  <c r="H8" i="5"/>
  <c r="H196" i="5"/>
  <c r="H291" i="5"/>
  <c r="H172" i="4"/>
  <c r="H276" i="5"/>
  <c r="H339" i="4"/>
  <c r="H99" i="4"/>
  <c r="H268" i="4"/>
  <c r="H163" i="4"/>
  <c r="H421" i="4"/>
  <c r="H98" i="4"/>
  <c r="H186" i="4"/>
  <c r="H342" i="5"/>
  <c r="H360" i="5"/>
  <c r="H281" i="5"/>
  <c r="H224" i="4"/>
  <c r="H228" i="4"/>
  <c r="H438" i="5"/>
  <c r="H290" i="5"/>
  <c r="H394" i="5"/>
  <c r="H274" i="5"/>
  <c r="H344" i="5"/>
  <c r="H217" i="5"/>
  <c r="H444" i="4"/>
  <c r="H384" i="5"/>
  <c r="H380" i="5"/>
  <c r="H266" i="5"/>
  <c r="H264" i="5"/>
  <c r="H372" i="5"/>
  <c r="H413" i="5"/>
  <c r="H97" i="4"/>
  <c r="H294" i="4"/>
  <c r="H95" i="5"/>
  <c r="H143" i="4"/>
  <c r="H7" i="4"/>
  <c r="H306" i="4"/>
  <c r="H399" i="4"/>
  <c r="H305" i="4"/>
  <c r="H120" i="4"/>
  <c r="H150" i="4"/>
  <c r="H332" i="4"/>
  <c r="H177" i="4"/>
  <c r="B4" i="1" l="1"/>
  <c r="B4" i="2"/>
  <c r="D3" i="2"/>
  <c r="D2" i="2"/>
  <c r="D3" i="1" l="1"/>
  <c r="D2" i="1"/>
</calcChain>
</file>

<file path=xl/sharedStrings.xml><?xml version="1.0" encoding="utf-8"?>
<sst xmlns="http://schemas.openxmlformats.org/spreadsheetml/2006/main" count="5587" uniqueCount="46">
  <si>
    <t>نام کالا</t>
  </si>
  <si>
    <t>قیمت واحد</t>
  </si>
  <si>
    <t>دوغ</t>
  </si>
  <si>
    <t>پنیر</t>
  </si>
  <si>
    <t>کشک</t>
  </si>
  <si>
    <t>خامه</t>
  </si>
  <si>
    <t>کره</t>
  </si>
  <si>
    <t>شیر</t>
  </si>
  <si>
    <t>ماست</t>
  </si>
  <si>
    <t>تعداد</t>
  </si>
  <si>
    <t>مبلغ کل</t>
  </si>
  <si>
    <t>نام برند</t>
  </si>
  <si>
    <t>تعداد فروش</t>
  </si>
  <si>
    <t>مبلغ تخفیف
 (اگر خرید بیش از بیست هزار تومان بود، ده درصد تخفیف داریم!)</t>
  </si>
  <si>
    <t>مبلغ تخفیف
 (اگر خرید بیش از سی هزار تومان بود، ده درصد تخفیف داریم!)</t>
  </si>
  <si>
    <t>توابع استفاده شده</t>
  </si>
  <si>
    <t>توابع ساده اما پرکاربرد اکسل</t>
  </si>
  <si>
    <t>هراز</t>
  </si>
  <si>
    <t>بیشترین فروش</t>
  </si>
  <si>
    <t>کمترین فروش</t>
  </si>
  <si>
    <t>چوپان</t>
  </si>
  <si>
    <t>تعداد رکوردها</t>
  </si>
  <si>
    <t>کاله</t>
  </si>
  <si>
    <t>میانگین فروش</t>
  </si>
  <si>
    <t>تعداد رکوردهای فروش دوغ</t>
  </si>
  <si>
    <t>مجموع تعداد فروش دوغ</t>
  </si>
  <si>
    <t>عالیس</t>
  </si>
  <si>
    <t>مجموع فروش خامه چوپان</t>
  </si>
  <si>
    <t>تعداد رکوردهای فروش خامه چوپان</t>
  </si>
  <si>
    <t>تعداد رکوردهای فروش دوغ هراز</t>
  </si>
  <si>
    <t>تعداد فروش بیشتر از 20000</t>
  </si>
  <si>
    <t>تعداد  فروش دوغ بیشتر از 20000</t>
  </si>
  <si>
    <t>دامداران</t>
  </si>
  <si>
    <t>پگاه</t>
  </si>
  <si>
    <t>؟</t>
  </si>
  <si>
    <t>کل دفعاتی که از برند هراز فروش
داشته ایم</t>
  </si>
  <si>
    <t>تعداد فروش های شیر بیشتر از 20000</t>
  </si>
  <si>
    <t>مجموع(مبلغ) کل فروش خامه</t>
  </si>
  <si>
    <t>تعداد فروش بیشتر از 
بیست هزار تومان</t>
  </si>
  <si>
    <t>تعداد  فروش های دوغ بیشتر از
بیست هزارتومان</t>
  </si>
  <si>
    <t>مجموع کل (تعداد) فروش دوغ</t>
  </si>
  <si>
    <t>کل دفعاتی که دوغ هراز فروخته ایم</t>
  </si>
  <si>
    <t>مجموع کل(مبلغ)
 فروش خامه چوپان</t>
  </si>
  <si>
    <t>مجموع کل (تعداد) فروش دوغ هراز</t>
  </si>
  <si>
    <t>جمع کل (مبلغ) فروش دوغ</t>
  </si>
  <si>
    <t>جمع کل (مبلغ) فروش خامه چوپان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</si>
</sst>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22"/>
      <color theme="1"/>
      <name val="B Titr"/>
      <charset val="178"/>
    </font>
    <font>
      <sz val="14"/>
      <color theme="1"/>
      <name val="B Titr"/>
      <charset val="178"/>
    </font>
    <font>
      <sz val="16"/>
      <color rgb="FFFF0000"/>
      <name val="B Titr"/>
      <charset val="178"/>
    </font>
    <font>
      <sz val="1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582268</xdr:colOff>
      <xdr:row>1</xdr:row>
      <xdr:rowOff>256347</xdr:rowOff>
    </xdr:from>
    <xdr:to>
      <xdr:col>16</xdr:col>
      <xdr:colOff>0</xdr:colOff>
      <xdr:row>9</xdr:row>
      <xdr:rowOff>84026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5918" y="799272"/>
          <a:ext cx="2446682" cy="2866154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2</xdr:row>
      <xdr:rowOff>342900</xdr:rowOff>
    </xdr:from>
    <xdr:to>
      <xdr:col>24</xdr:col>
      <xdr:colOff>1390650</xdr:colOff>
      <xdr:row>6</xdr:row>
      <xdr:rowOff>228600</xdr:rowOff>
    </xdr:to>
    <xdr:cxnSp macro="">
      <xdr:nvCxnSpPr>
        <xdr:cNvPr id="4" name="Straight Arrow Connector 3"/>
        <xdr:cNvCxnSpPr/>
      </xdr:nvCxnSpPr>
      <xdr:spPr>
        <a:xfrm flipV="1">
          <a:off x="400050" y="1390650"/>
          <a:ext cx="9820275" cy="15525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582268</xdr:colOff>
      <xdr:row>1</xdr:row>
      <xdr:rowOff>256347</xdr:rowOff>
    </xdr:from>
    <xdr:to>
      <xdr:col>16</xdr:col>
      <xdr:colOff>0</xdr:colOff>
      <xdr:row>9</xdr:row>
      <xdr:rowOff>84026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5918" y="799272"/>
          <a:ext cx="2446682" cy="2866154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2</xdr:row>
      <xdr:rowOff>342900</xdr:rowOff>
    </xdr:from>
    <xdr:to>
      <xdr:col>24</xdr:col>
      <xdr:colOff>1390650</xdr:colOff>
      <xdr:row>6</xdr:row>
      <xdr:rowOff>228600</xdr:rowOff>
    </xdr:to>
    <xdr:cxnSp macro="">
      <xdr:nvCxnSpPr>
        <xdr:cNvPr id="3" name="Straight Arrow Connector 2"/>
        <xdr:cNvCxnSpPr/>
      </xdr:nvCxnSpPr>
      <xdr:spPr>
        <a:xfrm flipV="1">
          <a:off x="400050" y="1390650"/>
          <a:ext cx="9820275" cy="15525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582268</xdr:colOff>
      <xdr:row>1</xdr:row>
      <xdr:rowOff>256347</xdr:rowOff>
    </xdr:from>
    <xdr:to>
      <xdr:col>16</xdr:col>
      <xdr:colOff>0</xdr:colOff>
      <xdr:row>9</xdr:row>
      <xdr:rowOff>84026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5918" y="799272"/>
          <a:ext cx="2446682" cy="2866154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2</xdr:row>
      <xdr:rowOff>342901</xdr:rowOff>
    </xdr:from>
    <xdr:to>
      <xdr:col>24</xdr:col>
      <xdr:colOff>1133475</xdr:colOff>
      <xdr:row>8</xdr:row>
      <xdr:rowOff>209550</xdr:rowOff>
    </xdr:to>
    <xdr:cxnSp macro="">
      <xdr:nvCxnSpPr>
        <xdr:cNvPr id="3" name="Straight Arrow Connector 2"/>
        <xdr:cNvCxnSpPr/>
      </xdr:nvCxnSpPr>
      <xdr:spPr>
        <a:xfrm flipV="1">
          <a:off x="1095375" y="1390651"/>
          <a:ext cx="9010650" cy="211454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534643</xdr:colOff>
      <xdr:row>0</xdr:row>
      <xdr:rowOff>27747</xdr:rowOff>
    </xdr:from>
    <xdr:to>
      <xdr:col>15</xdr:col>
      <xdr:colOff>447675</xdr:colOff>
      <xdr:row>6</xdr:row>
      <xdr:rowOff>179276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8293" y="27747"/>
          <a:ext cx="2446682" cy="2866154"/>
        </a:xfrm>
        <a:prstGeom prst="rect">
          <a:avLst/>
        </a:prstGeom>
      </xdr:spPr>
    </xdr:pic>
    <xdr:clientData/>
  </xdr:twoCellAnchor>
  <xdr:twoCellAnchor>
    <xdr:from>
      <xdr:col>1</xdr:col>
      <xdr:colOff>542925</xdr:colOff>
      <xdr:row>2</xdr:row>
      <xdr:rowOff>323850</xdr:rowOff>
    </xdr:from>
    <xdr:to>
      <xdr:col>24</xdr:col>
      <xdr:colOff>1562100</xdr:colOff>
      <xdr:row>2</xdr:row>
      <xdr:rowOff>476250</xdr:rowOff>
    </xdr:to>
    <xdr:cxnSp macro="">
      <xdr:nvCxnSpPr>
        <xdr:cNvPr id="3" name="Straight Arrow Connector 2"/>
        <xdr:cNvCxnSpPr/>
      </xdr:nvCxnSpPr>
      <xdr:spPr>
        <a:xfrm flipV="1">
          <a:off x="1152525" y="1371600"/>
          <a:ext cx="9382125" cy="152400"/>
        </a:xfrm>
        <a:prstGeom prst="straightConnector1">
          <a:avLst/>
        </a:prstGeom>
        <a:ln w="28575">
          <a:solidFill>
            <a:srgbClr val="C00000"/>
          </a:solidFill>
          <a:prstDash val="lgDashDot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544168</xdr:colOff>
      <xdr:row>0</xdr:row>
      <xdr:rowOff>103947</xdr:rowOff>
    </xdr:from>
    <xdr:to>
      <xdr:col>13</xdr:col>
      <xdr:colOff>180975</xdr:colOff>
      <xdr:row>5</xdr:row>
      <xdr:rowOff>341469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7818" y="103947"/>
          <a:ext cx="2170457" cy="2542572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</xdr:row>
      <xdr:rowOff>352425</xdr:rowOff>
    </xdr:from>
    <xdr:to>
      <xdr:col>16</xdr:col>
      <xdr:colOff>1400175</xdr:colOff>
      <xdr:row>8</xdr:row>
      <xdr:rowOff>219075</xdr:rowOff>
    </xdr:to>
    <xdr:cxnSp macro="">
      <xdr:nvCxnSpPr>
        <xdr:cNvPr id="5" name="Straight Arrow Connector 4"/>
        <xdr:cNvCxnSpPr/>
      </xdr:nvCxnSpPr>
      <xdr:spPr>
        <a:xfrm flipV="1">
          <a:off x="1028700" y="1400175"/>
          <a:ext cx="8353425" cy="2114550"/>
        </a:xfrm>
        <a:prstGeom prst="straightConnector1">
          <a:avLst/>
        </a:prstGeom>
        <a:ln w="19050"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3105979</xdr:colOff>
      <xdr:row>7</xdr:row>
      <xdr:rowOff>99392</xdr:rowOff>
    </xdr:from>
    <xdr:to>
      <xdr:col>12</xdr:col>
      <xdr:colOff>424610</xdr:colOff>
      <xdr:row>14</xdr:row>
      <xdr:rowOff>75911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5914" y="2385392"/>
          <a:ext cx="1633870" cy="20057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126581</xdr:colOff>
      <xdr:row>4</xdr:row>
      <xdr:rowOff>9160</xdr:rowOff>
    </xdr:from>
    <xdr:to>
      <xdr:col>5</xdr:col>
      <xdr:colOff>249678</xdr:colOff>
      <xdr:row>6</xdr:row>
      <xdr:rowOff>206988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31" t="12462" r="14061" b="8934"/>
        <a:stretch/>
      </xdr:blipFill>
      <xdr:spPr>
        <a:xfrm>
          <a:off x="2793581" y="1152160"/>
          <a:ext cx="730316" cy="769328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4</xdr:col>
      <xdr:colOff>117230</xdr:colOff>
      <xdr:row>0</xdr:row>
      <xdr:rowOff>53579</xdr:rowOff>
    </xdr:from>
    <xdr:to>
      <xdr:col>6</xdr:col>
      <xdr:colOff>375045</xdr:colOff>
      <xdr:row>3</xdr:row>
      <xdr:rowOff>249115</xdr:rowOff>
    </xdr:to>
    <xdr:sp macro="" textlink="">
      <xdr:nvSpPr>
        <xdr:cNvPr id="2" name="TextBox 1"/>
        <xdr:cNvSpPr txBox="1"/>
      </xdr:nvSpPr>
      <xdr:spPr>
        <a:xfrm>
          <a:off x="2784230" y="53579"/>
          <a:ext cx="1472253" cy="1052786"/>
        </a:xfrm>
        <a:prstGeom prst="rect">
          <a:avLst/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0"/>
            <a:t>@acexcel</a:t>
          </a:r>
        </a:p>
        <a:p>
          <a:pPr algn="ctr"/>
          <a:r>
            <a:rPr lang="en-US" sz="1100" b="0"/>
            <a:t>@aliMogharrebi</a:t>
          </a:r>
        </a:p>
        <a:p>
          <a:pPr algn="ctr"/>
          <a:r>
            <a:rPr lang="en-US" sz="1100" b="0"/>
            <a:t>09392218434</a:t>
          </a:r>
        </a:p>
        <a:p>
          <a:pPr algn="ctr"/>
          <a:r>
            <a:rPr lang="en-US" sz="1100" b="0"/>
            <a:t>09211895199</a:t>
          </a:r>
        </a:p>
        <a:p>
          <a:pPr algn="ctr"/>
          <a:r>
            <a:rPr lang="en-US" sz="1100" b="0"/>
            <a:t>mrexcel.blogfa.com</a:t>
          </a:r>
        </a:p>
      </xdr:txBody>
    </xdr:sp>
    <xdr:clientData/>
  </xdr:twoCellAnchor>
  <xdr:twoCellAnchor editAs="oneCell">
    <xdr:from>
      <xdr:col>5</xdr:col>
      <xdr:colOff>278883</xdr:colOff>
      <xdr:row>4</xdr:row>
      <xdr:rowOff>9160</xdr:rowOff>
    </xdr:from>
    <xdr:to>
      <xdr:col>6</xdr:col>
      <xdr:colOff>363140</xdr:colOff>
      <xdr:row>6</xdr:row>
      <xdr:rowOff>217891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3102" y="1152160"/>
          <a:ext cx="691476" cy="780231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126581</xdr:colOff>
      <xdr:row>4</xdr:row>
      <xdr:rowOff>9160</xdr:rowOff>
    </xdr:from>
    <xdr:to>
      <xdr:col>5</xdr:col>
      <xdr:colOff>249678</xdr:colOff>
      <xdr:row>6</xdr:row>
      <xdr:rowOff>206988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31" t="12462" r="14061" b="8934"/>
        <a:stretch/>
      </xdr:blipFill>
      <xdr:spPr>
        <a:xfrm>
          <a:off x="2803106" y="1152160"/>
          <a:ext cx="732697" cy="769328"/>
        </a:xfrm>
        <a:prstGeom prst="rect">
          <a:avLst/>
        </a:prstGeom>
      </xdr:spPr>
    </xdr:pic>
    <xdr:clientData/>
  </xdr:twoCellAnchor>
  <xdr:twoCellAnchor>
    <xdr:from>
      <xdr:col>4</xdr:col>
      <xdr:colOff>117230</xdr:colOff>
      <xdr:row>0</xdr:row>
      <xdr:rowOff>53579</xdr:rowOff>
    </xdr:from>
    <xdr:to>
      <xdr:col>6</xdr:col>
      <xdr:colOff>375045</xdr:colOff>
      <xdr:row>3</xdr:row>
      <xdr:rowOff>249115</xdr:rowOff>
    </xdr:to>
    <xdr:sp macro="" textlink="">
      <xdr:nvSpPr>
        <xdr:cNvPr id="3" name="TextBox 2"/>
        <xdr:cNvSpPr txBox="1"/>
      </xdr:nvSpPr>
      <xdr:spPr>
        <a:xfrm>
          <a:off x="2793755" y="53579"/>
          <a:ext cx="1477015" cy="1052786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 b="0"/>
            <a:t>@acexcel</a:t>
          </a:r>
        </a:p>
        <a:p>
          <a:pPr algn="l"/>
          <a:r>
            <a:rPr lang="en-US" sz="1100" b="0"/>
            <a:t>@aliMogharrebi</a:t>
          </a:r>
        </a:p>
        <a:p>
          <a:pPr algn="l"/>
          <a:r>
            <a:rPr lang="en-US" sz="1100" b="0"/>
            <a:t>09392218434</a:t>
          </a:r>
        </a:p>
        <a:p>
          <a:pPr algn="l"/>
          <a:r>
            <a:rPr lang="en-US" sz="1100" b="0"/>
            <a:t>09211895199</a:t>
          </a:r>
        </a:p>
        <a:p>
          <a:pPr algn="l"/>
          <a:r>
            <a:rPr lang="en-US" sz="1100" b="0"/>
            <a:t>mrexcel.blogfa.com</a:t>
          </a:r>
        </a:p>
      </xdr:txBody>
    </xdr:sp>
    <xdr:clientData/>
  </xdr:twoCellAnchor>
  <xdr:twoCellAnchor editAs="oneCell">
    <xdr:from>
      <xdr:col>5</xdr:col>
      <xdr:colOff>278883</xdr:colOff>
      <xdr:row>4</xdr:row>
      <xdr:rowOff>9160</xdr:rowOff>
    </xdr:from>
    <xdr:to>
      <xdr:col>6</xdr:col>
      <xdr:colOff>363140</xdr:colOff>
      <xdr:row>6</xdr:row>
      <xdr:rowOff>217891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5008" y="1152160"/>
          <a:ext cx="693857" cy="780231"/>
        </a:xfrm>
        <a:prstGeom prst="rect">
          <a:avLst/>
        </a:prstGeom>
      </xdr:spPr>
    </xdr:pic>
    <xdr:clientData/>
  </xdr:twoCellAnchor>
  <xdr:twoCellAnchor>
    <xdr:from>
      <xdr:col>4</xdr:col>
      <xdr:colOff>136922</xdr:colOff>
      <xdr:row>6</xdr:row>
      <xdr:rowOff>261937</xdr:rowOff>
    </xdr:from>
    <xdr:to>
      <xdr:col>6</xdr:col>
      <xdr:colOff>357187</xdr:colOff>
      <xdr:row>7</xdr:row>
      <xdr:rowOff>255984</xdr:rowOff>
    </xdr:to>
    <xdr:sp macro="" textlink="">
      <xdr:nvSpPr>
        <xdr:cNvPr id="5" name="Rectangle 4"/>
        <xdr:cNvSpPr/>
      </xdr:nvSpPr>
      <xdr:spPr>
        <a:xfrm>
          <a:off x="2803922" y="1976437"/>
          <a:ext cx="1434703" cy="279797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a-IR" sz="1200" b="0">
              <a:solidFill>
                <a:schemeClr val="lt1"/>
              </a:solidFill>
              <a:latin typeface="+mn-lt"/>
              <a:ea typeface="+mn-ea"/>
              <a:cs typeface="B Titr" panose="00000700000000000000" pitchFamily="2" charset="-78"/>
            </a:rPr>
            <a:t>مدرس:  علیرضا مقربی</a:t>
          </a:r>
          <a:endParaRPr lang="en-US" sz="1200" b="0">
            <a:solidFill>
              <a:schemeClr val="lt1"/>
            </a:solidFill>
            <a:latin typeface="+mn-lt"/>
            <a:ea typeface="+mn-ea"/>
            <a:cs typeface="B Titr" panose="000007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1"/>
  <sheetViews>
    <sheetView showGridLines="0" zoomScaleNormal="100" workbookViewId="0">
      <selection activeCell="AB3" sqref="AB3"/>
    </sheetView>
  </sheetViews>
  <sheetFormatPr defaultColWidth="9.140625" defaultRowHeight="22.5" x14ac:dyDescent="0.25"/>
  <cols>
    <col min="1" max="2" width="9.140625" style="11"/>
    <col min="3" max="3" width="10.5703125" style="11" customWidth="1"/>
    <col min="4" max="4" width="9.140625" style="11" customWidth="1"/>
    <col min="5" max="5" width="9.85546875" style="11" bestFit="1" customWidth="1"/>
    <col min="6" max="6" width="13.7109375" style="11" hidden="1" customWidth="1"/>
    <col min="7" max="7" width="33.42578125" style="11" hidden="1" customWidth="1"/>
    <col min="8" max="8" width="27.85546875" style="11" hidden="1" customWidth="1"/>
    <col min="9" max="9" width="29.42578125" style="17" hidden="1" customWidth="1"/>
    <col min="10" max="10" width="17.28515625" style="17" hidden="1" customWidth="1"/>
    <col min="11" max="11" width="55.5703125" style="17" hidden="1" customWidth="1"/>
    <col min="12" max="12" width="0" style="11" hidden="1" customWidth="1"/>
    <col min="13" max="13" width="28.140625" style="11" customWidth="1"/>
    <col min="14" max="15" width="0" style="11" hidden="1" customWidth="1"/>
    <col min="16" max="16" width="7.42578125" style="11" customWidth="1"/>
    <col min="17" max="22" width="0" style="11" hidden="1" customWidth="1"/>
    <col min="23" max="23" width="39.85546875" style="11" customWidth="1"/>
    <col min="24" max="24" width="9.140625" style="11" customWidth="1"/>
    <col min="25" max="25" width="28.5703125" style="11" customWidth="1"/>
    <col min="26" max="26" width="9.5703125" style="11" hidden="1" customWidth="1"/>
    <col min="27" max="16384" width="9.140625" style="11"/>
  </cols>
  <sheetData>
    <row r="1" spans="1:37" ht="42.75" customHeight="1" x14ac:dyDescent="0.25">
      <c r="A1" s="5" t="s">
        <v>11</v>
      </c>
      <c r="B1" s="5" t="s">
        <v>0</v>
      </c>
      <c r="C1" s="5" t="s">
        <v>12</v>
      </c>
      <c r="D1" s="5" t="s">
        <v>1</v>
      </c>
      <c r="E1" s="5" t="s">
        <v>10</v>
      </c>
      <c r="F1" s="6" t="s">
        <v>13</v>
      </c>
      <c r="G1" s="6" t="s">
        <v>14</v>
      </c>
      <c r="H1" s="6" t="s">
        <v>15</v>
      </c>
      <c r="I1" s="20" t="s">
        <v>16</v>
      </c>
      <c r="J1" s="20"/>
      <c r="K1" s="20"/>
      <c r="L1" s="16"/>
    </row>
    <row r="2" spans="1:37" ht="39.75" customHeight="1" x14ac:dyDescent="0.25">
      <c r="A2" s="9" t="s">
        <v>22</v>
      </c>
      <c r="B2" s="9" t="s">
        <v>6</v>
      </c>
      <c r="C2" s="9">
        <v>17</v>
      </c>
      <c r="D2" s="9">
        <v>1305</v>
      </c>
      <c r="E2" s="9">
        <f t="shared" ref="E2:E62" si="0">C2*D2</f>
        <v>22185</v>
      </c>
      <c r="F2" s="9">
        <f t="shared" ref="F2:F62" si="1">IF(E2&gt;=20000,E2*10%,0)</f>
        <v>2218.5</v>
      </c>
      <c r="G2" s="9">
        <f t="shared" ref="G2:G62" si="2">IF(E2&gt;30000,E2*0.1,0)</f>
        <v>0</v>
      </c>
      <c r="H2" s="9" t="str">
        <f t="shared" ref="H2:H62" ca="1" si="3">_xlfn.FORMULATEXT(G2)</f>
        <v>=IF(E2&gt;30000,E2*0.1,0)</v>
      </c>
      <c r="I2" s="11"/>
      <c r="J2" s="11"/>
      <c r="K2" s="11"/>
      <c r="W2" s="14" t="s">
        <v>35</v>
      </c>
      <c r="X2" s="9">
        <f>COUNTIF(A:A,"هراز")</f>
        <v>78</v>
      </c>
      <c r="Y2" s="18" t="str">
        <f t="shared" ref="Y2" ca="1" si="4">IF(ISBLANK(X2),"",_xlfn.FORMULATEXT(X2))</f>
        <v>=COUNTIF(A:A,"هراز")</v>
      </c>
      <c r="Z2" s="12"/>
      <c r="AH2" s="14" t="s">
        <v>38</v>
      </c>
      <c r="AI2" s="9">
        <f>COUNTIF(E2:E451,"&gt;20000")</f>
        <v>379</v>
      </c>
      <c r="AJ2" s="9" t="str">
        <f ca="1">IF(ISBLANK(AI2),"",_xlfn.FORMULATEXT(AI2))</f>
        <v>=COUNTIF(E2:E451,"&gt;20000")</v>
      </c>
      <c r="AK2" s="12" t="s">
        <v>34</v>
      </c>
    </row>
    <row r="3" spans="1:37" ht="42.75" customHeight="1" x14ac:dyDescent="0.25">
      <c r="A3" s="9" t="s">
        <v>20</v>
      </c>
      <c r="B3" s="9" t="s">
        <v>5</v>
      </c>
      <c r="C3" s="9">
        <v>37</v>
      </c>
      <c r="D3" s="9">
        <v>1362</v>
      </c>
      <c r="E3" s="9">
        <f t="shared" si="0"/>
        <v>50394</v>
      </c>
      <c r="F3" s="9">
        <f t="shared" si="1"/>
        <v>5039.4000000000005</v>
      </c>
      <c r="G3" s="9">
        <f t="shared" si="2"/>
        <v>5039.4000000000005</v>
      </c>
      <c r="H3" s="9" t="str">
        <f t="shared" ca="1" si="3"/>
        <v>=IF(E3&gt;30000,E3*0.1,0)</v>
      </c>
      <c r="I3" s="11"/>
      <c r="J3" s="11"/>
      <c r="K3" s="11"/>
      <c r="W3" s="14" t="s">
        <v>35</v>
      </c>
      <c r="X3" s="9">
        <f>COUNTIF(A:A,A7)</f>
        <v>78</v>
      </c>
      <c r="Y3" s="10" t="str">
        <f t="shared" ref="Y3" ca="1" si="5">IF(ISBLANK(X3),"",_xlfn.FORMULATEXT(X3))</f>
        <v>=COUNTIF(A:A,A7)</v>
      </c>
      <c r="Z3" s="12"/>
      <c r="AH3" s="14" t="s">
        <v>39</v>
      </c>
      <c r="AI3" s="9">
        <f>COUNTIFS(E2:E451,"&gt;20000",B2:B451,"دوغ")</f>
        <v>56</v>
      </c>
      <c r="AJ3" s="9" t="str">
        <f ca="1">IF(ISBLANK(AI3),"",_xlfn.FORMULATEXT(AI3))</f>
        <v>=COUNTIFS(E2:E451,"&gt;20000",B2:B451,"دوغ")</v>
      </c>
      <c r="AK3" s="12" t="s">
        <v>34</v>
      </c>
    </row>
    <row r="4" spans="1:37" ht="24" customHeight="1" x14ac:dyDescent="0.25">
      <c r="A4" s="9" t="s">
        <v>22</v>
      </c>
      <c r="B4" s="9" t="s">
        <v>4</v>
      </c>
      <c r="C4" s="9">
        <v>96</v>
      </c>
      <c r="D4" s="9">
        <v>1049</v>
      </c>
      <c r="E4" s="9">
        <f t="shared" si="0"/>
        <v>100704</v>
      </c>
      <c r="F4" s="9">
        <f t="shared" si="1"/>
        <v>10070.400000000001</v>
      </c>
      <c r="G4" s="9">
        <f t="shared" si="2"/>
        <v>10070.400000000001</v>
      </c>
      <c r="H4" s="9" t="str">
        <f t="shared" ca="1" si="3"/>
        <v>=IF(E4&gt;30000,E4*0.1,0)</v>
      </c>
      <c r="I4" s="11"/>
      <c r="J4" s="11"/>
      <c r="K4" s="11"/>
      <c r="AH4" s="14" t="s">
        <v>41</v>
      </c>
      <c r="AI4" s="9">
        <f>COUNTIF(A:A,"هراز")</f>
        <v>78</v>
      </c>
      <c r="AJ4" s="9" t="str">
        <f ca="1">IF(ISBLANK(AI4),"",_xlfn.FORMULATEXT(AI4))</f>
        <v>=COUNTIF(A:A,"هراز")</v>
      </c>
      <c r="AK4" s="12" t="s">
        <v>34</v>
      </c>
    </row>
    <row r="5" spans="1:37" ht="32.25" x14ac:dyDescent="0.25">
      <c r="A5" s="9" t="s">
        <v>26</v>
      </c>
      <c r="B5" s="9" t="s">
        <v>7</v>
      </c>
      <c r="C5" s="9">
        <v>74</v>
      </c>
      <c r="D5" s="9">
        <v>1225</v>
      </c>
      <c r="E5" s="9">
        <f t="shared" si="0"/>
        <v>90650</v>
      </c>
      <c r="F5" s="9">
        <f t="shared" si="1"/>
        <v>9065</v>
      </c>
      <c r="G5" s="9">
        <f t="shared" si="2"/>
        <v>9065</v>
      </c>
      <c r="H5" s="9" t="str">
        <f t="shared" ca="1" si="3"/>
        <v>=IF(E5&gt;30000,E5*0.1,0)</v>
      </c>
      <c r="L5" s="17"/>
      <c r="AH5" s="15" t="s">
        <v>40</v>
      </c>
      <c r="AI5" s="9">
        <f>SUMIF(B:B,"دوغ",C:C)</f>
        <v>3487</v>
      </c>
      <c r="AJ5" s="9" t="str">
        <f ca="1">IF(ISBLANK(AI5),"",_xlfn.FORMULATEXT(AI5))</f>
        <v>=SUMIF(B:B,"دوغ",C:C)</v>
      </c>
      <c r="AK5" s="12" t="s">
        <v>34</v>
      </c>
    </row>
    <row r="6" spans="1:37" ht="32.25" x14ac:dyDescent="0.25">
      <c r="A6" s="9" t="s">
        <v>22</v>
      </c>
      <c r="B6" s="9" t="s">
        <v>8</v>
      </c>
      <c r="C6" s="9">
        <v>80</v>
      </c>
      <c r="D6" s="9">
        <v>1302</v>
      </c>
      <c r="E6" s="9">
        <f t="shared" si="0"/>
        <v>104160</v>
      </c>
      <c r="F6" s="9">
        <f t="shared" si="1"/>
        <v>10416</v>
      </c>
      <c r="G6" s="9">
        <f t="shared" si="2"/>
        <v>10416</v>
      </c>
      <c r="H6" s="9" t="str">
        <f t="shared" ca="1" si="3"/>
        <v>=IF(E6&gt;30000,E6*0.1,0)</v>
      </c>
      <c r="L6" s="17"/>
      <c r="AH6" s="15" t="s">
        <v>43</v>
      </c>
      <c r="AI6" s="9">
        <f>SUMIF(B:B,"دوغ",C:C)</f>
        <v>3487</v>
      </c>
      <c r="AJ6" s="9" t="str">
        <f ca="1">IF(ISBLANK(AI6),"",_xlfn.FORMULATEXT(AI6))</f>
        <v>=SUMIF(B:B,"دوغ",C:C)</v>
      </c>
      <c r="AK6" s="12" t="s">
        <v>34</v>
      </c>
    </row>
    <row r="7" spans="1:37" ht="23.25" customHeight="1" x14ac:dyDescent="0.25">
      <c r="A7" s="9" t="s">
        <v>17</v>
      </c>
      <c r="B7" s="9" t="s">
        <v>5</v>
      </c>
      <c r="C7" s="9">
        <v>100</v>
      </c>
      <c r="D7" s="9">
        <v>1265</v>
      </c>
      <c r="E7" s="9">
        <f t="shared" si="0"/>
        <v>126500</v>
      </c>
      <c r="F7" s="9">
        <f t="shared" si="1"/>
        <v>12650</v>
      </c>
      <c r="G7" s="9">
        <f t="shared" si="2"/>
        <v>12650</v>
      </c>
      <c r="H7" s="9" t="str">
        <f t="shared" ca="1" si="3"/>
        <v>=IF(E7&gt;30000,E7*0.1,0)</v>
      </c>
      <c r="I7" s="11"/>
      <c r="J7" s="11"/>
      <c r="K7" s="11"/>
      <c r="AH7" s="14" t="s">
        <v>42</v>
      </c>
      <c r="AI7" s="9"/>
      <c r="AJ7" s="9"/>
      <c r="AK7" s="12" t="s">
        <v>34</v>
      </c>
    </row>
    <row r="8" spans="1:37" x14ac:dyDescent="0.25">
      <c r="A8" s="9" t="s">
        <v>17</v>
      </c>
      <c r="B8" s="9" t="s">
        <v>4</v>
      </c>
      <c r="C8" s="9">
        <v>28</v>
      </c>
      <c r="D8" s="9">
        <v>1104</v>
      </c>
      <c r="E8" s="9">
        <f t="shared" si="0"/>
        <v>30912</v>
      </c>
      <c r="F8" s="9">
        <f t="shared" si="1"/>
        <v>3091.2000000000003</v>
      </c>
      <c r="G8" s="9">
        <f t="shared" si="2"/>
        <v>3091.2000000000003</v>
      </c>
      <c r="H8" s="9" t="str">
        <f t="shared" ca="1" si="3"/>
        <v>=IF(E8&gt;30000,E8*0.1,0)</v>
      </c>
      <c r="I8" s="11"/>
      <c r="J8" s="11"/>
      <c r="K8" s="11"/>
    </row>
    <row r="9" spans="1:37" x14ac:dyDescent="0.25">
      <c r="A9" s="9" t="s">
        <v>17</v>
      </c>
      <c r="B9" s="9" t="s">
        <v>2</v>
      </c>
      <c r="C9" s="9">
        <v>22</v>
      </c>
      <c r="D9" s="9">
        <v>1025</v>
      </c>
      <c r="E9" s="9">
        <f t="shared" si="0"/>
        <v>22550</v>
      </c>
      <c r="F9" s="9">
        <f t="shared" si="1"/>
        <v>2255</v>
      </c>
      <c r="G9" s="9">
        <f t="shared" si="2"/>
        <v>0</v>
      </c>
      <c r="H9" s="9" t="str">
        <f t="shared" ca="1" si="3"/>
        <v>=IF(E9&gt;30000,E9*0.1,0)</v>
      </c>
      <c r="I9" s="11"/>
      <c r="J9" s="11"/>
      <c r="K9" s="11"/>
    </row>
    <row r="10" spans="1:37" x14ac:dyDescent="0.25">
      <c r="A10" s="9" t="s">
        <v>20</v>
      </c>
      <c r="B10" s="9" t="s">
        <v>8</v>
      </c>
      <c r="C10" s="9">
        <v>50</v>
      </c>
      <c r="D10" s="9">
        <v>1287</v>
      </c>
      <c r="E10" s="9">
        <f t="shared" si="0"/>
        <v>64350</v>
      </c>
      <c r="F10" s="9">
        <f t="shared" si="1"/>
        <v>6435</v>
      </c>
      <c r="G10" s="9">
        <f t="shared" si="2"/>
        <v>6435</v>
      </c>
      <c r="H10" s="9" t="str">
        <f t="shared" ca="1" si="3"/>
        <v>=IF(E10&gt;30000,E10*0.1,0)</v>
      </c>
      <c r="I10" s="13" t="s">
        <v>36</v>
      </c>
    </row>
    <row r="11" spans="1:37" x14ac:dyDescent="0.25">
      <c r="A11" s="9" t="s">
        <v>22</v>
      </c>
      <c r="B11" s="9" t="s">
        <v>4</v>
      </c>
      <c r="C11" s="9">
        <v>53</v>
      </c>
      <c r="D11" s="9">
        <v>1060</v>
      </c>
      <c r="E11" s="9">
        <f t="shared" si="0"/>
        <v>56180</v>
      </c>
      <c r="F11" s="9">
        <f t="shared" si="1"/>
        <v>5618</v>
      </c>
      <c r="G11" s="9">
        <f t="shared" si="2"/>
        <v>5618</v>
      </c>
      <c r="H11" s="9" t="str">
        <f t="shared" ca="1" si="3"/>
        <v>=IF(E11&gt;30000,E11*0.1,0)</v>
      </c>
      <c r="I11" s="8" t="s">
        <v>37</v>
      </c>
    </row>
    <row r="12" spans="1:37" x14ac:dyDescent="0.25">
      <c r="A12" s="9" t="s">
        <v>20</v>
      </c>
      <c r="B12" s="9" t="s">
        <v>4</v>
      </c>
      <c r="C12" s="9">
        <v>99</v>
      </c>
      <c r="D12" s="9">
        <v>1171</v>
      </c>
      <c r="E12" s="9">
        <f t="shared" si="0"/>
        <v>115929</v>
      </c>
      <c r="F12" s="9">
        <f t="shared" si="1"/>
        <v>11592.900000000001</v>
      </c>
      <c r="G12" s="9">
        <f t="shared" si="2"/>
        <v>11592.900000000001</v>
      </c>
      <c r="H12" s="9" t="str">
        <f t="shared" ca="1" si="3"/>
        <v>=IF(E12&gt;30000,E12*0.1,0)</v>
      </c>
    </row>
    <row r="13" spans="1:37" x14ac:dyDescent="0.25">
      <c r="A13" s="9" t="s">
        <v>17</v>
      </c>
      <c r="B13" s="9" t="s">
        <v>4</v>
      </c>
      <c r="C13" s="9">
        <v>96</v>
      </c>
      <c r="D13" s="9">
        <v>1100</v>
      </c>
      <c r="E13" s="9">
        <f t="shared" si="0"/>
        <v>105600</v>
      </c>
      <c r="F13" s="9">
        <f t="shared" si="1"/>
        <v>10560</v>
      </c>
      <c r="G13" s="9">
        <f t="shared" si="2"/>
        <v>10560</v>
      </c>
      <c r="H13" s="9" t="str">
        <f t="shared" ca="1" si="3"/>
        <v>=IF(E13&gt;30000,E13*0.1,0)</v>
      </c>
    </row>
    <row r="14" spans="1:37" x14ac:dyDescent="0.25">
      <c r="A14" s="9" t="s">
        <v>20</v>
      </c>
      <c r="B14" s="9" t="s">
        <v>4</v>
      </c>
      <c r="C14" s="9">
        <v>30</v>
      </c>
      <c r="D14" s="9">
        <v>1267</v>
      </c>
      <c r="E14" s="9">
        <f t="shared" si="0"/>
        <v>38010</v>
      </c>
      <c r="F14" s="9">
        <f t="shared" si="1"/>
        <v>3801</v>
      </c>
      <c r="G14" s="9">
        <f t="shared" si="2"/>
        <v>3801</v>
      </c>
      <c r="H14" s="9" t="str">
        <f t="shared" ca="1" si="3"/>
        <v>=IF(E14&gt;30000,E14*0.1,0)</v>
      </c>
    </row>
    <row r="15" spans="1:37" x14ac:dyDescent="0.25">
      <c r="A15" s="9" t="s">
        <v>20</v>
      </c>
      <c r="B15" s="9" t="s">
        <v>6</v>
      </c>
      <c r="C15" s="9">
        <v>37</v>
      </c>
      <c r="D15" s="9">
        <v>1248</v>
      </c>
      <c r="E15" s="9">
        <f t="shared" si="0"/>
        <v>46176</v>
      </c>
      <c r="F15" s="9">
        <f t="shared" si="1"/>
        <v>4617.6000000000004</v>
      </c>
      <c r="G15" s="9">
        <f t="shared" si="2"/>
        <v>4617.6000000000004</v>
      </c>
      <c r="H15" s="9" t="str">
        <f t="shared" ca="1" si="3"/>
        <v>=IF(E15&gt;30000,E15*0.1,0)</v>
      </c>
    </row>
    <row r="16" spans="1:37" x14ac:dyDescent="0.25">
      <c r="A16" s="9" t="s">
        <v>26</v>
      </c>
      <c r="B16" s="9" t="s">
        <v>6</v>
      </c>
      <c r="C16" s="9">
        <v>68</v>
      </c>
      <c r="D16" s="9">
        <v>1098</v>
      </c>
      <c r="E16" s="9">
        <f t="shared" si="0"/>
        <v>74664</v>
      </c>
      <c r="F16" s="9">
        <f t="shared" si="1"/>
        <v>7466.4000000000005</v>
      </c>
      <c r="G16" s="9">
        <f t="shared" si="2"/>
        <v>7466.4000000000005</v>
      </c>
      <c r="H16" s="9" t="str">
        <f t="shared" ca="1" si="3"/>
        <v>=IF(E16&gt;30000,E16*0.1,0)</v>
      </c>
    </row>
    <row r="17" spans="1:8" x14ac:dyDescent="0.25">
      <c r="A17" s="9" t="s">
        <v>17</v>
      </c>
      <c r="B17" s="9" t="s">
        <v>8</v>
      </c>
      <c r="C17" s="9">
        <v>15</v>
      </c>
      <c r="D17" s="9">
        <v>1347</v>
      </c>
      <c r="E17" s="9">
        <f t="shared" si="0"/>
        <v>20205</v>
      </c>
      <c r="F17" s="9">
        <f t="shared" si="1"/>
        <v>2020.5</v>
      </c>
      <c r="G17" s="9">
        <f t="shared" si="2"/>
        <v>0</v>
      </c>
      <c r="H17" s="9" t="str">
        <f t="shared" ca="1" si="3"/>
        <v>=IF(E17&gt;30000,E17*0.1,0)</v>
      </c>
    </row>
    <row r="18" spans="1:8" x14ac:dyDescent="0.25">
      <c r="A18" s="9" t="s">
        <v>32</v>
      </c>
      <c r="B18" s="9" t="s">
        <v>5</v>
      </c>
      <c r="C18" s="9">
        <v>28</v>
      </c>
      <c r="D18" s="9">
        <v>1326</v>
      </c>
      <c r="E18" s="9">
        <f t="shared" si="0"/>
        <v>37128</v>
      </c>
      <c r="F18" s="9">
        <f t="shared" si="1"/>
        <v>3712.8</v>
      </c>
      <c r="G18" s="9">
        <f t="shared" si="2"/>
        <v>3712.8</v>
      </c>
      <c r="H18" s="9" t="str">
        <f t="shared" ca="1" si="3"/>
        <v>=IF(E18&gt;30000,E18*0.1,0)</v>
      </c>
    </row>
    <row r="19" spans="1:8" x14ac:dyDescent="0.25">
      <c r="A19" s="9" t="s">
        <v>20</v>
      </c>
      <c r="B19" s="9" t="s">
        <v>3</v>
      </c>
      <c r="C19" s="9">
        <v>29</v>
      </c>
      <c r="D19" s="9">
        <v>1484</v>
      </c>
      <c r="E19" s="9">
        <f t="shared" si="0"/>
        <v>43036</v>
      </c>
      <c r="F19" s="9">
        <f t="shared" si="1"/>
        <v>4303.6000000000004</v>
      </c>
      <c r="G19" s="9">
        <f t="shared" si="2"/>
        <v>4303.6000000000004</v>
      </c>
      <c r="H19" s="9" t="str">
        <f t="shared" ca="1" si="3"/>
        <v>=IF(E19&gt;30000,E19*0.1,0)</v>
      </c>
    </row>
    <row r="20" spans="1:8" x14ac:dyDescent="0.25">
      <c r="A20" s="9" t="s">
        <v>17</v>
      </c>
      <c r="B20" s="9" t="s">
        <v>7</v>
      </c>
      <c r="C20" s="9">
        <v>96</v>
      </c>
      <c r="D20" s="9">
        <v>1192</v>
      </c>
      <c r="E20" s="9">
        <f t="shared" si="0"/>
        <v>114432</v>
      </c>
      <c r="F20" s="9">
        <f t="shared" si="1"/>
        <v>11443.2</v>
      </c>
      <c r="G20" s="9">
        <f t="shared" si="2"/>
        <v>11443.2</v>
      </c>
      <c r="H20" s="9" t="str">
        <f t="shared" ca="1" si="3"/>
        <v>=IF(E20&gt;30000,E20*0.1,0)</v>
      </c>
    </row>
    <row r="21" spans="1:8" x14ac:dyDescent="0.25">
      <c r="A21" s="9" t="s">
        <v>17</v>
      </c>
      <c r="B21" s="9" t="s">
        <v>5</v>
      </c>
      <c r="C21" s="9">
        <v>85</v>
      </c>
      <c r="D21" s="9">
        <v>1152</v>
      </c>
      <c r="E21" s="9">
        <f t="shared" si="0"/>
        <v>97920</v>
      </c>
      <c r="F21" s="9">
        <f t="shared" si="1"/>
        <v>9792</v>
      </c>
      <c r="G21" s="9">
        <f t="shared" si="2"/>
        <v>9792</v>
      </c>
      <c r="H21" s="9" t="str">
        <f t="shared" ca="1" si="3"/>
        <v>=IF(E21&gt;30000,E21*0.1,0)</v>
      </c>
    </row>
    <row r="22" spans="1:8" x14ac:dyDescent="0.25">
      <c r="A22" s="9" t="s">
        <v>26</v>
      </c>
      <c r="B22" s="9" t="s">
        <v>5</v>
      </c>
      <c r="C22" s="9">
        <v>82</v>
      </c>
      <c r="D22" s="9">
        <v>1108</v>
      </c>
      <c r="E22" s="9">
        <f t="shared" si="0"/>
        <v>90856</v>
      </c>
      <c r="F22" s="9">
        <f t="shared" si="1"/>
        <v>9085.6</v>
      </c>
      <c r="G22" s="9">
        <f t="shared" si="2"/>
        <v>9085.6</v>
      </c>
      <c r="H22" s="9" t="str">
        <f t="shared" ca="1" si="3"/>
        <v>=IF(E22&gt;30000,E22*0.1,0)</v>
      </c>
    </row>
    <row r="23" spans="1:8" x14ac:dyDescent="0.25">
      <c r="A23" s="9" t="s">
        <v>17</v>
      </c>
      <c r="B23" s="9" t="s">
        <v>5</v>
      </c>
      <c r="C23" s="9">
        <v>11</v>
      </c>
      <c r="D23" s="9">
        <v>1140</v>
      </c>
      <c r="E23" s="9">
        <f t="shared" si="0"/>
        <v>12540</v>
      </c>
      <c r="F23" s="9">
        <f t="shared" si="1"/>
        <v>0</v>
      </c>
      <c r="G23" s="9">
        <f t="shared" si="2"/>
        <v>0</v>
      </c>
      <c r="H23" s="9" t="str">
        <f t="shared" ca="1" si="3"/>
        <v>=IF(E23&gt;30000,E23*0.1,0)</v>
      </c>
    </row>
    <row r="24" spans="1:8" x14ac:dyDescent="0.25">
      <c r="A24" s="9" t="s">
        <v>26</v>
      </c>
      <c r="B24" s="9" t="s">
        <v>6</v>
      </c>
      <c r="C24" s="9">
        <v>5</v>
      </c>
      <c r="D24" s="9">
        <v>1467</v>
      </c>
      <c r="E24" s="9">
        <f t="shared" si="0"/>
        <v>7335</v>
      </c>
      <c r="F24" s="9">
        <f t="shared" si="1"/>
        <v>0</v>
      </c>
      <c r="G24" s="9">
        <f t="shared" si="2"/>
        <v>0</v>
      </c>
      <c r="H24" s="9" t="str">
        <f t="shared" ca="1" si="3"/>
        <v>=IF(E24&gt;30000,E24*0.1,0)</v>
      </c>
    </row>
    <row r="25" spans="1:8" x14ac:dyDescent="0.25">
      <c r="A25" s="9" t="s">
        <v>20</v>
      </c>
      <c r="B25" s="9" t="s">
        <v>2</v>
      </c>
      <c r="C25" s="9">
        <v>5</v>
      </c>
      <c r="D25" s="9">
        <v>1276</v>
      </c>
      <c r="E25" s="9">
        <f t="shared" si="0"/>
        <v>6380</v>
      </c>
      <c r="F25" s="9">
        <f t="shared" si="1"/>
        <v>0</v>
      </c>
      <c r="G25" s="9">
        <f t="shared" si="2"/>
        <v>0</v>
      </c>
      <c r="H25" s="9" t="str">
        <f t="shared" ca="1" si="3"/>
        <v>=IF(E25&gt;30000,E25*0.1,0)</v>
      </c>
    </row>
    <row r="26" spans="1:8" x14ac:dyDescent="0.25">
      <c r="A26" s="9" t="s">
        <v>33</v>
      </c>
      <c r="B26" s="9" t="s">
        <v>3</v>
      </c>
      <c r="C26" s="9">
        <v>15</v>
      </c>
      <c r="D26" s="9">
        <v>1005</v>
      </c>
      <c r="E26" s="9">
        <f t="shared" si="0"/>
        <v>15075</v>
      </c>
      <c r="F26" s="9">
        <f t="shared" si="1"/>
        <v>0</v>
      </c>
      <c r="G26" s="9">
        <f t="shared" si="2"/>
        <v>0</v>
      </c>
      <c r="H26" s="9" t="str">
        <f t="shared" ca="1" si="3"/>
        <v>=IF(E26&gt;30000,E26*0.1,0)</v>
      </c>
    </row>
    <row r="27" spans="1:8" x14ac:dyDescent="0.25">
      <c r="A27" s="9" t="s">
        <v>22</v>
      </c>
      <c r="B27" s="9" t="s">
        <v>8</v>
      </c>
      <c r="C27" s="9">
        <v>94</v>
      </c>
      <c r="D27" s="9">
        <v>1155</v>
      </c>
      <c r="E27" s="9">
        <f t="shared" si="0"/>
        <v>108570</v>
      </c>
      <c r="F27" s="9">
        <f t="shared" si="1"/>
        <v>10857</v>
      </c>
      <c r="G27" s="9">
        <f t="shared" si="2"/>
        <v>10857</v>
      </c>
      <c r="H27" s="9" t="str">
        <f t="shared" ca="1" si="3"/>
        <v>=IF(E27&gt;30000,E27*0.1,0)</v>
      </c>
    </row>
    <row r="28" spans="1:8" x14ac:dyDescent="0.25">
      <c r="A28" s="9" t="s">
        <v>32</v>
      </c>
      <c r="B28" s="9" t="s">
        <v>6</v>
      </c>
      <c r="C28" s="9">
        <v>11</v>
      </c>
      <c r="D28" s="9">
        <v>1367</v>
      </c>
      <c r="E28" s="9">
        <f t="shared" si="0"/>
        <v>15037</v>
      </c>
      <c r="F28" s="9">
        <f t="shared" si="1"/>
        <v>0</v>
      </c>
      <c r="G28" s="9">
        <f t="shared" si="2"/>
        <v>0</v>
      </c>
      <c r="H28" s="9" t="str">
        <f t="shared" ca="1" si="3"/>
        <v>=IF(E28&gt;30000,E28*0.1,0)</v>
      </c>
    </row>
    <row r="29" spans="1:8" x14ac:dyDescent="0.25">
      <c r="A29" s="9" t="s">
        <v>20</v>
      </c>
      <c r="B29" s="9" t="s">
        <v>6</v>
      </c>
      <c r="C29" s="9">
        <v>84</v>
      </c>
      <c r="D29" s="9">
        <v>1047</v>
      </c>
      <c r="E29" s="9">
        <f t="shared" si="0"/>
        <v>87948</v>
      </c>
      <c r="F29" s="9">
        <f t="shared" si="1"/>
        <v>8794.8000000000011</v>
      </c>
      <c r="G29" s="9">
        <f t="shared" si="2"/>
        <v>8794.8000000000011</v>
      </c>
      <c r="H29" s="9" t="str">
        <f t="shared" ca="1" si="3"/>
        <v>=IF(E29&gt;30000,E29*0.1,0)</v>
      </c>
    </row>
    <row r="30" spans="1:8" x14ac:dyDescent="0.25">
      <c r="A30" s="9" t="s">
        <v>26</v>
      </c>
      <c r="B30" s="9" t="s">
        <v>7</v>
      </c>
      <c r="C30" s="9">
        <v>62</v>
      </c>
      <c r="D30" s="9">
        <v>1241</v>
      </c>
      <c r="E30" s="9">
        <f t="shared" si="0"/>
        <v>76942</v>
      </c>
      <c r="F30" s="9">
        <f t="shared" si="1"/>
        <v>7694.2000000000007</v>
      </c>
      <c r="G30" s="9">
        <f t="shared" si="2"/>
        <v>7694.2000000000007</v>
      </c>
      <c r="H30" s="9" t="str">
        <f t="shared" ca="1" si="3"/>
        <v>=IF(E30&gt;30000,E30*0.1,0)</v>
      </c>
    </row>
    <row r="31" spans="1:8" x14ac:dyDescent="0.25">
      <c r="A31" s="9" t="s">
        <v>20</v>
      </c>
      <c r="B31" s="9" t="s">
        <v>6</v>
      </c>
      <c r="C31" s="9">
        <v>64</v>
      </c>
      <c r="D31" s="9">
        <v>1230</v>
      </c>
      <c r="E31" s="9">
        <f t="shared" si="0"/>
        <v>78720</v>
      </c>
      <c r="F31" s="9">
        <f t="shared" si="1"/>
        <v>7872</v>
      </c>
      <c r="G31" s="9">
        <f t="shared" si="2"/>
        <v>7872</v>
      </c>
      <c r="H31" s="9" t="str">
        <f t="shared" ca="1" si="3"/>
        <v>=IF(E31&gt;30000,E31*0.1,0)</v>
      </c>
    </row>
    <row r="32" spans="1:8" x14ac:dyDescent="0.25">
      <c r="A32" s="9" t="s">
        <v>32</v>
      </c>
      <c r="B32" s="9" t="s">
        <v>7</v>
      </c>
      <c r="C32" s="9">
        <v>39</v>
      </c>
      <c r="D32" s="9">
        <v>1078</v>
      </c>
      <c r="E32" s="9">
        <f t="shared" si="0"/>
        <v>42042</v>
      </c>
      <c r="F32" s="9">
        <f t="shared" si="1"/>
        <v>4204.2</v>
      </c>
      <c r="G32" s="9">
        <f t="shared" si="2"/>
        <v>4204.2</v>
      </c>
      <c r="H32" s="9" t="str">
        <f t="shared" ca="1" si="3"/>
        <v>=IF(E32&gt;30000,E32*0.1,0)</v>
      </c>
    </row>
    <row r="33" spans="1:8" x14ac:dyDescent="0.25">
      <c r="A33" s="9" t="s">
        <v>20</v>
      </c>
      <c r="B33" s="9" t="s">
        <v>3</v>
      </c>
      <c r="C33" s="9">
        <v>21</v>
      </c>
      <c r="D33" s="9">
        <v>1301</v>
      </c>
      <c r="E33" s="9">
        <f t="shared" si="0"/>
        <v>27321</v>
      </c>
      <c r="F33" s="9">
        <f t="shared" si="1"/>
        <v>2732.1000000000004</v>
      </c>
      <c r="G33" s="9">
        <f t="shared" si="2"/>
        <v>0</v>
      </c>
      <c r="H33" s="9" t="str">
        <f t="shared" ca="1" si="3"/>
        <v>=IF(E33&gt;30000,E33*0.1,0)</v>
      </c>
    </row>
    <row r="34" spans="1:8" x14ac:dyDescent="0.25">
      <c r="A34" s="9" t="s">
        <v>33</v>
      </c>
      <c r="B34" s="9" t="s">
        <v>8</v>
      </c>
      <c r="C34" s="9">
        <v>30</v>
      </c>
      <c r="D34" s="9">
        <v>1338</v>
      </c>
      <c r="E34" s="9">
        <f t="shared" si="0"/>
        <v>40140</v>
      </c>
      <c r="F34" s="9">
        <f t="shared" si="1"/>
        <v>4014</v>
      </c>
      <c r="G34" s="9">
        <f t="shared" si="2"/>
        <v>4014</v>
      </c>
      <c r="H34" s="9" t="str">
        <f t="shared" ca="1" si="3"/>
        <v>=IF(E34&gt;30000,E34*0.1,0)</v>
      </c>
    </row>
    <row r="35" spans="1:8" x14ac:dyDescent="0.25">
      <c r="A35" s="9" t="s">
        <v>22</v>
      </c>
      <c r="B35" s="9" t="s">
        <v>2</v>
      </c>
      <c r="C35" s="9">
        <v>69</v>
      </c>
      <c r="D35" s="9">
        <v>1456</v>
      </c>
      <c r="E35" s="9">
        <f t="shared" si="0"/>
        <v>100464</v>
      </c>
      <c r="F35" s="9">
        <f t="shared" si="1"/>
        <v>10046.400000000001</v>
      </c>
      <c r="G35" s="9">
        <f t="shared" si="2"/>
        <v>10046.400000000001</v>
      </c>
      <c r="H35" s="9" t="str">
        <f t="shared" ca="1" si="3"/>
        <v>=IF(E35&gt;30000,E35*0.1,0)</v>
      </c>
    </row>
    <row r="36" spans="1:8" x14ac:dyDescent="0.25">
      <c r="A36" s="9" t="s">
        <v>33</v>
      </c>
      <c r="B36" s="9" t="s">
        <v>8</v>
      </c>
      <c r="C36" s="9">
        <v>11</v>
      </c>
      <c r="D36" s="9">
        <v>1013</v>
      </c>
      <c r="E36" s="9">
        <f t="shared" si="0"/>
        <v>11143</v>
      </c>
      <c r="F36" s="9">
        <f t="shared" si="1"/>
        <v>0</v>
      </c>
      <c r="G36" s="9">
        <f t="shared" si="2"/>
        <v>0</v>
      </c>
      <c r="H36" s="9" t="str">
        <f t="shared" ca="1" si="3"/>
        <v>=IF(E36&gt;30000,E36*0.1,0)</v>
      </c>
    </row>
    <row r="37" spans="1:8" x14ac:dyDescent="0.25">
      <c r="A37" s="9" t="s">
        <v>22</v>
      </c>
      <c r="B37" s="9" t="s">
        <v>5</v>
      </c>
      <c r="C37" s="9">
        <v>88</v>
      </c>
      <c r="D37" s="9">
        <v>1008</v>
      </c>
      <c r="E37" s="9">
        <f t="shared" si="0"/>
        <v>88704</v>
      </c>
      <c r="F37" s="9">
        <f t="shared" si="1"/>
        <v>8870.4</v>
      </c>
      <c r="G37" s="9">
        <f t="shared" si="2"/>
        <v>8870.4</v>
      </c>
      <c r="H37" s="9" t="str">
        <f t="shared" ca="1" si="3"/>
        <v>=IF(E37&gt;30000,E37*0.1,0)</v>
      </c>
    </row>
    <row r="38" spans="1:8" x14ac:dyDescent="0.25">
      <c r="A38" s="9" t="s">
        <v>20</v>
      </c>
      <c r="B38" s="9" t="s">
        <v>7</v>
      </c>
      <c r="C38" s="9">
        <v>88</v>
      </c>
      <c r="D38" s="9">
        <v>1203</v>
      </c>
      <c r="E38" s="9">
        <f t="shared" si="0"/>
        <v>105864</v>
      </c>
      <c r="F38" s="9">
        <f t="shared" si="1"/>
        <v>10586.400000000001</v>
      </c>
      <c r="G38" s="9">
        <f t="shared" si="2"/>
        <v>10586.400000000001</v>
      </c>
      <c r="H38" s="9" t="str">
        <f t="shared" ca="1" si="3"/>
        <v>=IF(E38&gt;30000,E38*0.1,0)</v>
      </c>
    </row>
    <row r="39" spans="1:8" x14ac:dyDescent="0.25">
      <c r="A39" s="9" t="s">
        <v>26</v>
      </c>
      <c r="B39" s="9" t="s">
        <v>6</v>
      </c>
      <c r="C39" s="9">
        <v>18</v>
      </c>
      <c r="D39" s="9">
        <v>1297</v>
      </c>
      <c r="E39" s="9">
        <f t="shared" si="0"/>
        <v>23346</v>
      </c>
      <c r="F39" s="9">
        <f t="shared" si="1"/>
        <v>2334.6</v>
      </c>
      <c r="G39" s="9">
        <f t="shared" si="2"/>
        <v>0</v>
      </c>
      <c r="H39" s="9" t="str">
        <f t="shared" ca="1" si="3"/>
        <v>=IF(E39&gt;30000,E39*0.1,0)</v>
      </c>
    </row>
    <row r="40" spans="1:8" x14ac:dyDescent="0.25">
      <c r="A40" s="9" t="s">
        <v>22</v>
      </c>
      <c r="B40" s="9" t="s">
        <v>6</v>
      </c>
      <c r="C40" s="9">
        <v>94</v>
      </c>
      <c r="D40" s="9">
        <v>1454</v>
      </c>
      <c r="E40" s="9">
        <f t="shared" si="0"/>
        <v>136676</v>
      </c>
      <c r="F40" s="9">
        <f t="shared" si="1"/>
        <v>13667.6</v>
      </c>
      <c r="G40" s="9">
        <f t="shared" si="2"/>
        <v>13667.6</v>
      </c>
      <c r="H40" s="9" t="str">
        <f t="shared" ca="1" si="3"/>
        <v>=IF(E40&gt;30000,E40*0.1,0)</v>
      </c>
    </row>
    <row r="41" spans="1:8" x14ac:dyDescent="0.25">
      <c r="A41" s="9" t="s">
        <v>20</v>
      </c>
      <c r="B41" s="9" t="s">
        <v>2</v>
      </c>
      <c r="C41" s="9">
        <v>15</v>
      </c>
      <c r="D41" s="9">
        <v>1355</v>
      </c>
      <c r="E41" s="9">
        <f t="shared" si="0"/>
        <v>20325</v>
      </c>
      <c r="F41" s="9">
        <f t="shared" si="1"/>
        <v>2032.5</v>
      </c>
      <c r="G41" s="9">
        <f t="shared" si="2"/>
        <v>0</v>
      </c>
      <c r="H41" s="9" t="str">
        <f t="shared" ca="1" si="3"/>
        <v>=IF(E41&gt;30000,E41*0.1,0)</v>
      </c>
    </row>
    <row r="42" spans="1:8" x14ac:dyDescent="0.25">
      <c r="A42" s="9" t="s">
        <v>26</v>
      </c>
      <c r="B42" s="9" t="s">
        <v>2</v>
      </c>
      <c r="C42" s="9">
        <v>80</v>
      </c>
      <c r="D42" s="9">
        <v>1381</v>
      </c>
      <c r="E42" s="9">
        <f t="shared" si="0"/>
        <v>110480</v>
      </c>
      <c r="F42" s="9">
        <f t="shared" si="1"/>
        <v>11048</v>
      </c>
      <c r="G42" s="9">
        <f t="shared" si="2"/>
        <v>11048</v>
      </c>
      <c r="H42" s="9" t="str">
        <f t="shared" ca="1" si="3"/>
        <v>=IF(E42&gt;30000,E42*0.1,0)</v>
      </c>
    </row>
    <row r="43" spans="1:8" x14ac:dyDescent="0.25">
      <c r="A43" s="9" t="s">
        <v>17</v>
      </c>
      <c r="B43" s="9" t="s">
        <v>3</v>
      </c>
      <c r="C43" s="9">
        <v>95</v>
      </c>
      <c r="D43" s="9">
        <v>1099</v>
      </c>
      <c r="E43" s="9">
        <f t="shared" si="0"/>
        <v>104405</v>
      </c>
      <c r="F43" s="9">
        <f t="shared" si="1"/>
        <v>10440.5</v>
      </c>
      <c r="G43" s="9">
        <f t="shared" si="2"/>
        <v>10440.5</v>
      </c>
      <c r="H43" s="9" t="str">
        <f t="shared" ca="1" si="3"/>
        <v>=IF(E43&gt;30000,E43*0.1,0)</v>
      </c>
    </row>
    <row r="44" spans="1:8" x14ac:dyDescent="0.25">
      <c r="A44" s="9" t="s">
        <v>22</v>
      </c>
      <c r="B44" s="9" t="s">
        <v>6</v>
      </c>
      <c r="C44" s="9">
        <v>4</v>
      </c>
      <c r="D44" s="9">
        <v>1025</v>
      </c>
      <c r="E44" s="9">
        <f t="shared" si="0"/>
        <v>4100</v>
      </c>
      <c r="F44" s="9">
        <f t="shared" si="1"/>
        <v>0</v>
      </c>
      <c r="G44" s="9">
        <f t="shared" si="2"/>
        <v>0</v>
      </c>
      <c r="H44" s="9" t="str">
        <f t="shared" ca="1" si="3"/>
        <v>=IF(E44&gt;30000,E44*0.1,0)</v>
      </c>
    </row>
    <row r="45" spans="1:8" x14ac:dyDescent="0.25">
      <c r="A45" s="9" t="s">
        <v>20</v>
      </c>
      <c r="B45" s="9" t="s">
        <v>2</v>
      </c>
      <c r="C45" s="9">
        <v>91</v>
      </c>
      <c r="D45" s="9">
        <v>1049</v>
      </c>
      <c r="E45" s="9">
        <f t="shared" si="0"/>
        <v>95459</v>
      </c>
      <c r="F45" s="9">
        <f t="shared" si="1"/>
        <v>9545.9</v>
      </c>
      <c r="G45" s="9">
        <f t="shared" si="2"/>
        <v>9545.9</v>
      </c>
      <c r="H45" s="9" t="str">
        <f t="shared" ca="1" si="3"/>
        <v>=IF(E45&gt;30000,E45*0.1,0)</v>
      </c>
    </row>
    <row r="46" spans="1:8" x14ac:dyDescent="0.25">
      <c r="A46" s="9" t="s">
        <v>32</v>
      </c>
      <c r="B46" s="9" t="s">
        <v>6</v>
      </c>
      <c r="C46" s="9">
        <v>70</v>
      </c>
      <c r="D46" s="9">
        <v>1388</v>
      </c>
      <c r="E46" s="9">
        <f t="shared" si="0"/>
        <v>97160</v>
      </c>
      <c r="F46" s="9">
        <f t="shared" si="1"/>
        <v>9716</v>
      </c>
      <c r="G46" s="9">
        <f t="shared" si="2"/>
        <v>9716</v>
      </c>
      <c r="H46" s="9" t="str">
        <f t="shared" ca="1" si="3"/>
        <v>=IF(E46&gt;30000,E46*0.1,0)</v>
      </c>
    </row>
    <row r="47" spans="1:8" x14ac:dyDescent="0.25">
      <c r="A47" s="9" t="s">
        <v>33</v>
      </c>
      <c r="B47" s="9" t="s">
        <v>4</v>
      </c>
      <c r="C47" s="9">
        <v>85</v>
      </c>
      <c r="D47" s="9">
        <v>1031</v>
      </c>
      <c r="E47" s="9">
        <f t="shared" si="0"/>
        <v>87635</v>
      </c>
      <c r="F47" s="9">
        <f t="shared" si="1"/>
        <v>8763.5</v>
      </c>
      <c r="G47" s="9">
        <f t="shared" si="2"/>
        <v>8763.5</v>
      </c>
      <c r="H47" s="9" t="str">
        <f t="shared" ca="1" si="3"/>
        <v>=IF(E47&gt;30000,E47*0.1,0)</v>
      </c>
    </row>
    <row r="48" spans="1:8" x14ac:dyDescent="0.25">
      <c r="A48" s="9" t="s">
        <v>20</v>
      </c>
      <c r="B48" s="9" t="s">
        <v>2</v>
      </c>
      <c r="C48" s="9">
        <v>98</v>
      </c>
      <c r="D48" s="9">
        <v>1264</v>
      </c>
      <c r="E48" s="9">
        <f t="shared" si="0"/>
        <v>123872</v>
      </c>
      <c r="F48" s="9">
        <f t="shared" si="1"/>
        <v>12387.2</v>
      </c>
      <c r="G48" s="9">
        <f t="shared" si="2"/>
        <v>12387.2</v>
      </c>
      <c r="H48" s="9" t="str">
        <f t="shared" ca="1" si="3"/>
        <v>=IF(E48&gt;30000,E48*0.1,0)</v>
      </c>
    </row>
    <row r="49" spans="1:8" x14ac:dyDescent="0.25">
      <c r="A49" s="9" t="s">
        <v>20</v>
      </c>
      <c r="B49" s="9" t="s">
        <v>4</v>
      </c>
      <c r="C49" s="9">
        <v>64</v>
      </c>
      <c r="D49" s="9">
        <v>1097</v>
      </c>
      <c r="E49" s="9">
        <f t="shared" si="0"/>
        <v>70208</v>
      </c>
      <c r="F49" s="9">
        <f t="shared" si="1"/>
        <v>7020.8</v>
      </c>
      <c r="G49" s="9">
        <f t="shared" si="2"/>
        <v>7020.8</v>
      </c>
      <c r="H49" s="9" t="str">
        <f t="shared" ca="1" si="3"/>
        <v>=IF(E49&gt;30000,E49*0.1,0)</v>
      </c>
    </row>
    <row r="50" spans="1:8" x14ac:dyDescent="0.25">
      <c r="A50" s="9" t="s">
        <v>32</v>
      </c>
      <c r="B50" s="9" t="s">
        <v>3</v>
      </c>
      <c r="C50" s="9">
        <v>88</v>
      </c>
      <c r="D50" s="9">
        <v>1352</v>
      </c>
      <c r="E50" s="9">
        <f t="shared" si="0"/>
        <v>118976</v>
      </c>
      <c r="F50" s="9">
        <f t="shared" si="1"/>
        <v>11897.6</v>
      </c>
      <c r="G50" s="9">
        <f t="shared" si="2"/>
        <v>11897.6</v>
      </c>
      <c r="H50" s="9" t="str">
        <f t="shared" ca="1" si="3"/>
        <v>=IF(E50&gt;30000,E50*0.1,0)</v>
      </c>
    </row>
    <row r="51" spans="1:8" x14ac:dyDescent="0.25">
      <c r="A51" s="9" t="s">
        <v>17</v>
      </c>
      <c r="B51" s="9" t="s">
        <v>4</v>
      </c>
      <c r="C51" s="9">
        <v>44</v>
      </c>
      <c r="D51" s="9">
        <v>1258</v>
      </c>
      <c r="E51" s="9">
        <f t="shared" si="0"/>
        <v>55352</v>
      </c>
      <c r="F51" s="9">
        <f t="shared" si="1"/>
        <v>5535.2000000000007</v>
      </c>
      <c r="G51" s="9">
        <f t="shared" si="2"/>
        <v>5535.2000000000007</v>
      </c>
      <c r="H51" s="9" t="str">
        <f t="shared" ca="1" si="3"/>
        <v>=IF(E51&gt;30000,E51*0.1,0)</v>
      </c>
    </row>
    <row r="52" spans="1:8" x14ac:dyDescent="0.25">
      <c r="A52" s="9" t="s">
        <v>20</v>
      </c>
      <c r="B52" s="9" t="s">
        <v>5</v>
      </c>
      <c r="C52" s="9">
        <v>91</v>
      </c>
      <c r="D52" s="9">
        <v>1279</v>
      </c>
      <c r="E52" s="9">
        <f t="shared" si="0"/>
        <v>116389</v>
      </c>
      <c r="F52" s="9">
        <f t="shared" si="1"/>
        <v>11638.900000000001</v>
      </c>
      <c r="G52" s="9">
        <f t="shared" si="2"/>
        <v>11638.900000000001</v>
      </c>
      <c r="H52" s="9" t="str">
        <f t="shared" ca="1" si="3"/>
        <v>=IF(E52&gt;30000,E52*0.1,0)</v>
      </c>
    </row>
    <row r="53" spans="1:8" x14ac:dyDescent="0.25">
      <c r="A53" s="9" t="s">
        <v>26</v>
      </c>
      <c r="B53" s="9" t="s">
        <v>7</v>
      </c>
      <c r="C53" s="9">
        <v>69</v>
      </c>
      <c r="D53" s="9">
        <v>1435</v>
      </c>
      <c r="E53" s="9">
        <f t="shared" si="0"/>
        <v>99015</v>
      </c>
      <c r="F53" s="9">
        <f t="shared" si="1"/>
        <v>9901.5</v>
      </c>
      <c r="G53" s="9">
        <f t="shared" si="2"/>
        <v>9901.5</v>
      </c>
      <c r="H53" s="9" t="str">
        <f t="shared" ca="1" si="3"/>
        <v>=IF(E53&gt;30000,E53*0.1,0)</v>
      </c>
    </row>
    <row r="54" spans="1:8" x14ac:dyDescent="0.25">
      <c r="A54" s="9" t="s">
        <v>26</v>
      </c>
      <c r="B54" s="9" t="s">
        <v>7</v>
      </c>
      <c r="C54" s="9">
        <v>45</v>
      </c>
      <c r="D54" s="9">
        <v>1324</v>
      </c>
      <c r="E54" s="9">
        <f t="shared" si="0"/>
        <v>59580</v>
      </c>
      <c r="F54" s="9">
        <f t="shared" si="1"/>
        <v>5958</v>
      </c>
      <c r="G54" s="9">
        <f t="shared" si="2"/>
        <v>5958</v>
      </c>
      <c r="H54" s="9" t="str">
        <f t="shared" ca="1" si="3"/>
        <v>=IF(E54&gt;30000,E54*0.1,0)</v>
      </c>
    </row>
    <row r="55" spans="1:8" x14ac:dyDescent="0.25">
      <c r="A55" s="9" t="s">
        <v>32</v>
      </c>
      <c r="B55" s="9" t="s">
        <v>5</v>
      </c>
      <c r="C55" s="9">
        <v>8</v>
      </c>
      <c r="D55" s="9">
        <v>1254</v>
      </c>
      <c r="E55" s="9">
        <f t="shared" si="0"/>
        <v>10032</v>
      </c>
      <c r="F55" s="9">
        <f t="shared" si="1"/>
        <v>0</v>
      </c>
      <c r="G55" s="9">
        <f t="shared" si="2"/>
        <v>0</v>
      </c>
      <c r="H55" s="9" t="str">
        <f t="shared" ca="1" si="3"/>
        <v>=IF(E55&gt;30000,E55*0.1,0)</v>
      </c>
    </row>
    <row r="56" spans="1:8" x14ac:dyDescent="0.25">
      <c r="A56" s="9" t="s">
        <v>22</v>
      </c>
      <c r="B56" s="9" t="s">
        <v>2</v>
      </c>
      <c r="C56" s="9">
        <v>80</v>
      </c>
      <c r="D56" s="9">
        <v>1322</v>
      </c>
      <c r="E56" s="9">
        <f t="shared" si="0"/>
        <v>105760</v>
      </c>
      <c r="F56" s="9">
        <f t="shared" si="1"/>
        <v>10576</v>
      </c>
      <c r="G56" s="9">
        <f t="shared" si="2"/>
        <v>10576</v>
      </c>
      <c r="H56" s="9" t="str">
        <f t="shared" ca="1" si="3"/>
        <v>=IF(E56&gt;30000,E56*0.1,0)</v>
      </c>
    </row>
    <row r="57" spans="1:8" x14ac:dyDescent="0.25">
      <c r="A57" s="9" t="s">
        <v>17</v>
      </c>
      <c r="B57" s="9" t="s">
        <v>6</v>
      </c>
      <c r="C57" s="9">
        <v>65</v>
      </c>
      <c r="D57" s="9">
        <v>1341</v>
      </c>
      <c r="E57" s="9">
        <f t="shared" si="0"/>
        <v>87165</v>
      </c>
      <c r="F57" s="9">
        <f t="shared" si="1"/>
        <v>8716.5</v>
      </c>
      <c r="G57" s="9">
        <f t="shared" si="2"/>
        <v>8716.5</v>
      </c>
      <c r="H57" s="9" t="str">
        <f t="shared" ca="1" si="3"/>
        <v>=IF(E57&gt;30000,E57*0.1,0)</v>
      </c>
    </row>
    <row r="58" spans="1:8" x14ac:dyDescent="0.25">
      <c r="A58" s="9" t="s">
        <v>17</v>
      </c>
      <c r="B58" s="9" t="s">
        <v>3</v>
      </c>
      <c r="C58" s="9">
        <v>83</v>
      </c>
      <c r="D58" s="9">
        <v>1268</v>
      </c>
      <c r="E58" s="9">
        <f t="shared" si="0"/>
        <v>105244</v>
      </c>
      <c r="F58" s="9">
        <f t="shared" si="1"/>
        <v>10524.400000000001</v>
      </c>
      <c r="G58" s="9">
        <f t="shared" si="2"/>
        <v>10524.400000000001</v>
      </c>
      <c r="H58" s="9" t="str">
        <f t="shared" ca="1" si="3"/>
        <v>=IF(E58&gt;30000,E58*0.1,0)</v>
      </c>
    </row>
    <row r="59" spans="1:8" x14ac:dyDescent="0.25">
      <c r="A59" s="9" t="s">
        <v>20</v>
      </c>
      <c r="B59" s="9" t="s">
        <v>7</v>
      </c>
      <c r="C59" s="9">
        <v>91</v>
      </c>
      <c r="D59" s="9">
        <v>1229</v>
      </c>
      <c r="E59" s="9">
        <f t="shared" si="0"/>
        <v>111839</v>
      </c>
      <c r="F59" s="9">
        <f t="shared" si="1"/>
        <v>11183.900000000001</v>
      </c>
      <c r="G59" s="9">
        <f t="shared" si="2"/>
        <v>11183.900000000001</v>
      </c>
      <c r="H59" s="9" t="str">
        <f t="shared" ca="1" si="3"/>
        <v>=IF(E59&gt;30000,E59*0.1,0)</v>
      </c>
    </row>
    <row r="60" spans="1:8" x14ac:dyDescent="0.25">
      <c r="A60" s="9" t="s">
        <v>26</v>
      </c>
      <c r="B60" s="9" t="s">
        <v>8</v>
      </c>
      <c r="C60" s="9">
        <v>46</v>
      </c>
      <c r="D60" s="9">
        <v>1461</v>
      </c>
      <c r="E60" s="9">
        <f t="shared" si="0"/>
        <v>67206</v>
      </c>
      <c r="F60" s="9">
        <f t="shared" si="1"/>
        <v>6720.6</v>
      </c>
      <c r="G60" s="9">
        <f t="shared" si="2"/>
        <v>6720.6</v>
      </c>
      <c r="H60" s="9" t="str">
        <f t="shared" ca="1" si="3"/>
        <v>=IF(E60&gt;30000,E60*0.1,0)</v>
      </c>
    </row>
    <row r="61" spans="1:8" x14ac:dyDescent="0.25">
      <c r="A61" s="9" t="s">
        <v>32</v>
      </c>
      <c r="B61" s="9" t="s">
        <v>8</v>
      </c>
      <c r="C61" s="9">
        <v>54</v>
      </c>
      <c r="D61" s="9">
        <v>1132</v>
      </c>
      <c r="E61" s="9">
        <f t="shared" si="0"/>
        <v>61128</v>
      </c>
      <c r="F61" s="9">
        <f t="shared" si="1"/>
        <v>6112.8</v>
      </c>
      <c r="G61" s="9">
        <f t="shared" si="2"/>
        <v>6112.8</v>
      </c>
      <c r="H61" s="9" t="str">
        <f t="shared" ca="1" si="3"/>
        <v>=IF(E61&gt;30000,E61*0.1,0)</v>
      </c>
    </row>
    <row r="62" spans="1:8" x14ac:dyDescent="0.25">
      <c r="A62" s="9" t="s">
        <v>20</v>
      </c>
      <c r="B62" s="9" t="s">
        <v>8</v>
      </c>
      <c r="C62" s="9">
        <v>78</v>
      </c>
      <c r="D62" s="9">
        <v>1237</v>
      </c>
      <c r="E62" s="9">
        <f t="shared" si="0"/>
        <v>96486</v>
      </c>
      <c r="F62" s="9">
        <f t="shared" si="1"/>
        <v>9648.6</v>
      </c>
      <c r="G62" s="9">
        <f t="shared" si="2"/>
        <v>9648.6</v>
      </c>
      <c r="H62" s="9" t="str">
        <f t="shared" ca="1" si="3"/>
        <v>=IF(E62&gt;30000,E62*0.1,0)</v>
      </c>
    </row>
    <row r="63" spans="1:8" x14ac:dyDescent="0.25">
      <c r="A63" s="9" t="s">
        <v>20</v>
      </c>
      <c r="B63" s="9" t="s">
        <v>8</v>
      </c>
      <c r="C63" s="9">
        <v>46</v>
      </c>
      <c r="D63" s="9">
        <v>1120</v>
      </c>
      <c r="E63" s="9">
        <f t="shared" ref="E63:E126" si="6">C63*D63</f>
        <v>51520</v>
      </c>
      <c r="F63" s="9">
        <f t="shared" ref="F63:F126" si="7">IF(E63&gt;=20000,E63*10%,0)</f>
        <v>5152</v>
      </c>
      <c r="G63" s="9">
        <f t="shared" ref="G63:G126" si="8">IF(E63&gt;30000,E63*0.1,0)</f>
        <v>5152</v>
      </c>
      <c r="H63" s="9" t="str">
        <f t="shared" ref="H63:H126" ca="1" si="9">_xlfn.FORMULATEXT(G63)</f>
        <v>=IF(E63&gt;30000,E63*0.1,0)</v>
      </c>
    </row>
    <row r="64" spans="1:8" x14ac:dyDescent="0.25">
      <c r="A64" s="9" t="s">
        <v>17</v>
      </c>
      <c r="B64" s="9" t="s">
        <v>4</v>
      </c>
      <c r="C64" s="9">
        <v>38</v>
      </c>
      <c r="D64" s="9">
        <v>1295</v>
      </c>
      <c r="E64" s="9">
        <f t="shared" si="6"/>
        <v>49210</v>
      </c>
      <c r="F64" s="9">
        <f t="shared" si="7"/>
        <v>4921</v>
      </c>
      <c r="G64" s="9">
        <f t="shared" si="8"/>
        <v>4921</v>
      </c>
      <c r="H64" s="9" t="str">
        <f t="shared" ca="1" si="9"/>
        <v>=IF(E64&gt;30000,E64*0.1,0)</v>
      </c>
    </row>
    <row r="65" spans="1:8" x14ac:dyDescent="0.25">
      <c r="A65" s="9" t="s">
        <v>32</v>
      </c>
      <c r="B65" s="9" t="s">
        <v>3</v>
      </c>
      <c r="C65" s="9">
        <v>10</v>
      </c>
      <c r="D65" s="9">
        <v>1261</v>
      </c>
      <c r="E65" s="9">
        <f t="shared" si="6"/>
        <v>12610</v>
      </c>
      <c r="F65" s="9">
        <f t="shared" si="7"/>
        <v>0</v>
      </c>
      <c r="G65" s="9">
        <f t="shared" si="8"/>
        <v>0</v>
      </c>
      <c r="H65" s="9" t="str">
        <f t="shared" ca="1" si="9"/>
        <v>=IF(E65&gt;30000,E65*0.1,0)</v>
      </c>
    </row>
    <row r="66" spans="1:8" x14ac:dyDescent="0.25">
      <c r="A66" s="9" t="s">
        <v>20</v>
      </c>
      <c r="B66" s="9" t="s">
        <v>5</v>
      </c>
      <c r="C66" s="9">
        <v>17</v>
      </c>
      <c r="D66" s="9">
        <v>1245</v>
      </c>
      <c r="E66" s="9">
        <f t="shared" si="6"/>
        <v>21165</v>
      </c>
      <c r="F66" s="9">
        <f t="shared" si="7"/>
        <v>2116.5</v>
      </c>
      <c r="G66" s="9">
        <f t="shared" si="8"/>
        <v>0</v>
      </c>
      <c r="H66" s="9" t="str">
        <f t="shared" ca="1" si="9"/>
        <v>=IF(E66&gt;30000,E66*0.1,0)</v>
      </c>
    </row>
    <row r="67" spans="1:8" x14ac:dyDescent="0.25">
      <c r="A67" s="9" t="s">
        <v>22</v>
      </c>
      <c r="B67" s="9" t="s">
        <v>6</v>
      </c>
      <c r="C67" s="9">
        <v>31</v>
      </c>
      <c r="D67" s="9">
        <v>1079</v>
      </c>
      <c r="E67" s="9">
        <f t="shared" si="6"/>
        <v>33449</v>
      </c>
      <c r="F67" s="9">
        <f t="shared" si="7"/>
        <v>3344.9</v>
      </c>
      <c r="G67" s="9">
        <f t="shared" si="8"/>
        <v>3344.9</v>
      </c>
      <c r="H67" s="9" t="str">
        <f t="shared" ca="1" si="9"/>
        <v>=IF(E67&gt;30000,E67*0.1,0)</v>
      </c>
    </row>
    <row r="68" spans="1:8" x14ac:dyDescent="0.25">
      <c r="A68" s="9" t="s">
        <v>33</v>
      </c>
      <c r="B68" s="9" t="s">
        <v>7</v>
      </c>
      <c r="C68" s="9">
        <v>8</v>
      </c>
      <c r="D68" s="9">
        <v>1298</v>
      </c>
      <c r="E68" s="9">
        <f t="shared" si="6"/>
        <v>10384</v>
      </c>
      <c r="F68" s="9">
        <f t="shared" si="7"/>
        <v>0</v>
      </c>
      <c r="G68" s="9">
        <f t="shared" si="8"/>
        <v>0</v>
      </c>
      <c r="H68" s="9" t="str">
        <f t="shared" ca="1" si="9"/>
        <v>=IF(E68&gt;30000,E68*0.1,0)</v>
      </c>
    </row>
    <row r="69" spans="1:8" x14ac:dyDescent="0.25">
      <c r="A69" s="9" t="s">
        <v>22</v>
      </c>
      <c r="B69" s="9" t="s">
        <v>6</v>
      </c>
      <c r="C69" s="9">
        <v>62</v>
      </c>
      <c r="D69" s="9">
        <v>1182</v>
      </c>
      <c r="E69" s="9">
        <f t="shared" si="6"/>
        <v>73284</v>
      </c>
      <c r="F69" s="9">
        <f t="shared" si="7"/>
        <v>7328.4000000000005</v>
      </c>
      <c r="G69" s="9">
        <f t="shared" si="8"/>
        <v>7328.4000000000005</v>
      </c>
      <c r="H69" s="9" t="str">
        <f t="shared" ca="1" si="9"/>
        <v>=IF(E69&gt;30000,E69*0.1,0)</v>
      </c>
    </row>
    <row r="70" spans="1:8" x14ac:dyDescent="0.25">
      <c r="A70" s="9" t="s">
        <v>26</v>
      </c>
      <c r="B70" s="9" t="s">
        <v>5</v>
      </c>
      <c r="C70" s="9">
        <v>27</v>
      </c>
      <c r="D70" s="9">
        <v>1345</v>
      </c>
      <c r="E70" s="9">
        <f t="shared" si="6"/>
        <v>36315</v>
      </c>
      <c r="F70" s="9">
        <f t="shared" si="7"/>
        <v>3631.5</v>
      </c>
      <c r="G70" s="9">
        <f t="shared" si="8"/>
        <v>3631.5</v>
      </c>
      <c r="H70" s="9" t="str">
        <f t="shared" ca="1" si="9"/>
        <v>=IF(E70&gt;30000,E70*0.1,0)</v>
      </c>
    </row>
    <row r="71" spans="1:8" x14ac:dyDescent="0.25">
      <c r="A71" s="9" t="s">
        <v>26</v>
      </c>
      <c r="B71" s="9" t="s">
        <v>6</v>
      </c>
      <c r="C71" s="9">
        <v>50</v>
      </c>
      <c r="D71" s="9">
        <v>1189</v>
      </c>
      <c r="E71" s="9">
        <f t="shared" si="6"/>
        <v>59450</v>
      </c>
      <c r="F71" s="9">
        <f t="shared" si="7"/>
        <v>5945</v>
      </c>
      <c r="G71" s="9">
        <f t="shared" si="8"/>
        <v>5945</v>
      </c>
      <c r="H71" s="9" t="str">
        <f t="shared" ca="1" si="9"/>
        <v>=IF(E71&gt;30000,E71*0.1,0)</v>
      </c>
    </row>
    <row r="72" spans="1:8" x14ac:dyDescent="0.25">
      <c r="A72" s="9" t="s">
        <v>33</v>
      </c>
      <c r="B72" s="9" t="s">
        <v>5</v>
      </c>
      <c r="C72" s="9">
        <v>22</v>
      </c>
      <c r="D72" s="9">
        <v>1246</v>
      </c>
      <c r="E72" s="9">
        <f t="shared" si="6"/>
        <v>27412</v>
      </c>
      <c r="F72" s="9">
        <f t="shared" si="7"/>
        <v>2741.2000000000003</v>
      </c>
      <c r="G72" s="9">
        <f t="shared" si="8"/>
        <v>0</v>
      </c>
      <c r="H72" s="9" t="str">
        <f t="shared" ca="1" si="9"/>
        <v>=IF(E72&gt;30000,E72*0.1,0)</v>
      </c>
    </row>
    <row r="73" spans="1:8" x14ac:dyDescent="0.25">
      <c r="A73" s="9" t="s">
        <v>26</v>
      </c>
      <c r="B73" s="9" t="s">
        <v>2</v>
      </c>
      <c r="C73" s="9">
        <v>78</v>
      </c>
      <c r="D73" s="9">
        <v>1431</v>
      </c>
      <c r="E73" s="9">
        <f t="shared" si="6"/>
        <v>111618</v>
      </c>
      <c r="F73" s="9">
        <f t="shared" si="7"/>
        <v>11161.800000000001</v>
      </c>
      <c r="G73" s="9">
        <f t="shared" si="8"/>
        <v>11161.800000000001</v>
      </c>
      <c r="H73" s="9" t="str">
        <f t="shared" ca="1" si="9"/>
        <v>=IF(E73&gt;30000,E73*0.1,0)</v>
      </c>
    </row>
    <row r="74" spans="1:8" x14ac:dyDescent="0.25">
      <c r="A74" s="9" t="s">
        <v>33</v>
      </c>
      <c r="B74" s="9" t="s">
        <v>3</v>
      </c>
      <c r="C74" s="9">
        <v>3</v>
      </c>
      <c r="D74" s="9">
        <v>1429</v>
      </c>
      <c r="E74" s="9">
        <f t="shared" si="6"/>
        <v>4287</v>
      </c>
      <c r="F74" s="9">
        <f t="shared" si="7"/>
        <v>0</v>
      </c>
      <c r="G74" s="9">
        <f t="shared" si="8"/>
        <v>0</v>
      </c>
      <c r="H74" s="9" t="str">
        <f t="shared" ca="1" si="9"/>
        <v>=IF(E74&gt;30000,E74*0.1,0)</v>
      </c>
    </row>
    <row r="75" spans="1:8" x14ac:dyDescent="0.25">
      <c r="A75" s="9" t="s">
        <v>20</v>
      </c>
      <c r="B75" s="9" t="s">
        <v>2</v>
      </c>
      <c r="C75" s="9">
        <v>88</v>
      </c>
      <c r="D75" s="9">
        <v>1230</v>
      </c>
      <c r="E75" s="9">
        <f t="shared" si="6"/>
        <v>108240</v>
      </c>
      <c r="F75" s="9">
        <f t="shared" si="7"/>
        <v>10824</v>
      </c>
      <c r="G75" s="9">
        <f t="shared" si="8"/>
        <v>10824</v>
      </c>
      <c r="H75" s="9" t="str">
        <f t="shared" ca="1" si="9"/>
        <v>=IF(E75&gt;30000,E75*0.1,0)</v>
      </c>
    </row>
    <row r="76" spans="1:8" x14ac:dyDescent="0.25">
      <c r="A76" s="9" t="s">
        <v>26</v>
      </c>
      <c r="B76" s="9" t="s">
        <v>8</v>
      </c>
      <c r="C76" s="9">
        <v>21</v>
      </c>
      <c r="D76" s="9">
        <v>1407</v>
      </c>
      <c r="E76" s="9">
        <f t="shared" si="6"/>
        <v>29547</v>
      </c>
      <c r="F76" s="9">
        <f t="shared" si="7"/>
        <v>2954.7000000000003</v>
      </c>
      <c r="G76" s="9">
        <f t="shared" si="8"/>
        <v>0</v>
      </c>
      <c r="H76" s="9" t="str">
        <f t="shared" ca="1" si="9"/>
        <v>=IF(E76&gt;30000,E76*0.1,0)</v>
      </c>
    </row>
    <row r="77" spans="1:8" x14ac:dyDescent="0.25">
      <c r="A77" s="9" t="s">
        <v>22</v>
      </c>
      <c r="B77" s="9" t="s">
        <v>8</v>
      </c>
      <c r="C77" s="9">
        <v>93</v>
      </c>
      <c r="D77" s="9">
        <v>1283</v>
      </c>
      <c r="E77" s="9">
        <f t="shared" si="6"/>
        <v>119319</v>
      </c>
      <c r="F77" s="9">
        <f t="shared" si="7"/>
        <v>11931.900000000001</v>
      </c>
      <c r="G77" s="9">
        <f t="shared" si="8"/>
        <v>11931.900000000001</v>
      </c>
      <c r="H77" s="9" t="str">
        <f t="shared" ca="1" si="9"/>
        <v>=IF(E77&gt;30000,E77*0.1,0)</v>
      </c>
    </row>
    <row r="78" spans="1:8" x14ac:dyDescent="0.25">
      <c r="A78" s="9" t="s">
        <v>32</v>
      </c>
      <c r="B78" s="9" t="s">
        <v>5</v>
      </c>
      <c r="C78" s="9">
        <v>11</v>
      </c>
      <c r="D78" s="9">
        <v>1085</v>
      </c>
      <c r="E78" s="9">
        <f t="shared" si="6"/>
        <v>11935</v>
      </c>
      <c r="F78" s="9">
        <f t="shared" si="7"/>
        <v>0</v>
      </c>
      <c r="G78" s="9">
        <f t="shared" si="8"/>
        <v>0</v>
      </c>
      <c r="H78" s="9" t="str">
        <f t="shared" ca="1" si="9"/>
        <v>=IF(E78&gt;30000,E78*0.1,0)</v>
      </c>
    </row>
    <row r="79" spans="1:8" x14ac:dyDescent="0.25">
      <c r="A79" s="9" t="s">
        <v>33</v>
      </c>
      <c r="B79" s="9" t="s">
        <v>8</v>
      </c>
      <c r="C79" s="9">
        <v>41</v>
      </c>
      <c r="D79" s="9">
        <v>1042</v>
      </c>
      <c r="E79" s="9">
        <f t="shared" si="6"/>
        <v>42722</v>
      </c>
      <c r="F79" s="9">
        <f t="shared" si="7"/>
        <v>4272.2</v>
      </c>
      <c r="G79" s="9">
        <f t="shared" si="8"/>
        <v>4272.2</v>
      </c>
      <c r="H79" s="9" t="str">
        <f t="shared" ca="1" si="9"/>
        <v>=IF(E79&gt;30000,E79*0.1,0)</v>
      </c>
    </row>
    <row r="80" spans="1:8" x14ac:dyDescent="0.25">
      <c r="A80" s="9" t="s">
        <v>32</v>
      </c>
      <c r="B80" s="9" t="s">
        <v>5</v>
      </c>
      <c r="C80" s="9">
        <v>20</v>
      </c>
      <c r="D80" s="9">
        <v>1500</v>
      </c>
      <c r="E80" s="9">
        <f t="shared" si="6"/>
        <v>30000</v>
      </c>
      <c r="F80" s="9">
        <f t="shared" si="7"/>
        <v>3000</v>
      </c>
      <c r="G80" s="9">
        <f t="shared" si="8"/>
        <v>0</v>
      </c>
      <c r="H80" s="9" t="str">
        <f t="shared" ca="1" si="9"/>
        <v>=IF(E80&gt;30000,E80*0.1,0)</v>
      </c>
    </row>
    <row r="81" spans="1:8" x14ac:dyDescent="0.25">
      <c r="A81" s="9" t="s">
        <v>20</v>
      </c>
      <c r="B81" s="9" t="s">
        <v>7</v>
      </c>
      <c r="C81" s="9">
        <v>43</v>
      </c>
      <c r="D81" s="9">
        <v>1099</v>
      </c>
      <c r="E81" s="9">
        <f t="shared" si="6"/>
        <v>47257</v>
      </c>
      <c r="F81" s="9">
        <f t="shared" si="7"/>
        <v>4725.7</v>
      </c>
      <c r="G81" s="9">
        <f t="shared" si="8"/>
        <v>4725.7</v>
      </c>
      <c r="H81" s="9" t="str">
        <f t="shared" ca="1" si="9"/>
        <v>=IF(E81&gt;30000,E81*0.1,0)</v>
      </c>
    </row>
    <row r="82" spans="1:8" x14ac:dyDescent="0.25">
      <c r="A82" s="9" t="s">
        <v>22</v>
      </c>
      <c r="B82" s="9" t="s">
        <v>2</v>
      </c>
      <c r="C82" s="9">
        <v>65</v>
      </c>
      <c r="D82" s="9">
        <v>1490</v>
      </c>
      <c r="E82" s="9">
        <f t="shared" si="6"/>
        <v>96850</v>
      </c>
      <c r="F82" s="9">
        <f t="shared" si="7"/>
        <v>9685</v>
      </c>
      <c r="G82" s="9">
        <f t="shared" si="8"/>
        <v>9685</v>
      </c>
      <c r="H82" s="9" t="str">
        <f t="shared" ca="1" si="9"/>
        <v>=IF(E82&gt;30000,E82*0.1,0)</v>
      </c>
    </row>
    <row r="83" spans="1:8" x14ac:dyDescent="0.25">
      <c r="A83" s="9" t="s">
        <v>32</v>
      </c>
      <c r="B83" s="9" t="s">
        <v>3</v>
      </c>
      <c r="C83" s="9">
        <v>61</v>
      </c>
      <c r="D83" s="9">
        <v>1139</v>
      </c>
      <c r="E83" s="9">
        <f t="shared" si="6"/>
        <v>69479</v>
      </c>
      <c r="F83" s="9">
        <f t="shared" si="7"/>
        <v>6947.9000000000005</v>
      </c>
      <c r="G83" s="9">
        <f t="shared" si="8"/>
        <v>6947.9000000000005</v>
      </c>
      <c r="H83" s="9" t="str">
        <f t="shared" ca="1" si="9"/>
        <v>=IF(E83&gt;30000,E83*0.1,0)</v>
      </c>
    </row>
    <row r="84" spans="1:8" x14ac:dyDescent="0.25">
      <c r="A84" s="9" t="s">
        <v>33</v>
      </c>
      <c r="B84" s="9" t="s">
        <v>4</v>
      </c>
      <c r="C84" s="9">
        <v>51</v>
      </c>
      <c r="D84" s="9">
        <v>1022</v>
      </c>
      <c r="E84" s="9">
        <f t="shared" si="6"/>
        <v>52122</v>
      </c>
      <c r="F84" s="9">
        <f t="shared" si="7"/>
        <v>5212.2000000000007</v>
      </c>
      <c r="G84" s="9">
        <f t="shared" si="8"/>
        <v>5212.2000000000007</v>
      </c>
      <c r="H84" s="9" t="str">
        <f t="shared" ca="1" si="9"/>
        <v>=IF(E84&gt;30000,E84*0.1,0)</v>
      </c>
    </row>
    <row r="85" spans="1:8" x14ac:dyDescent="0.25">
      <c r="A85" s="9" t="s">
        <v>26</v>
      </c>
      <c r="B85" s="9" t="s">
        <v>7</v>
      </c>
      <c r="C85" s="9">
        <v>65</v>
      </c>
      <c r="D85" s="9">
        <v>1113</v>
      </c>
      <c r="E85" s="9">
        <f t="shared" si="6"/>
        <v>72345</v>
      </c>
      <c r="F85" s="9">
        <f t="shared" si="7"/>
        <v>7234.5</v>
      </c>
      <c r="G85" s="9">
        <f t="shared" si="8"/>
        <v>7234.5</v>
      </c>
      <c r="H85" s="9" t="str">
        <f t="shared" ca="1" si="9"/>
        <v>=IF(E85&gt;30000,E85*0.1,0)</v>
      </c>
    </row>
    <row r="86" spans="1:8" x14ac:dyDescent="0.25">
      <c r="A86" s="9" t="s">
        <v>22</v>
      </c>
      <c r="B86" s="9" t="s">
        <v>2</v>
      </c>
      <c r="C86" s="9">
        <v>81</v>
      </c>
      <c r="D86" s="9">
        <v>1135</v>
      </c>
      <c r="E86" s="9">
        <f t="shared" si="6"/>
        <v>91935</v>
      </c>
      <c r="F86" s="9">
        <f t="shared" si="7"/>
        <v>9193.5</v>
      </c>
      <c r="G86" s="9">
        <f t="shared" si="8"/>
        <v>9193.5</v>
      </c>
      <c r="H86" s="9" t="str">
        <f t="shared" ca="1" si="9"/>
        <v>=IF(E86&gt;30000,E86*0.1,0)</v>
      </c>
    </row>
    <row r="87" spans="1:8" x14ac:dyDescent="0.25">
      <c r="A87" s="9" t="s">
        <v>22</v>
      </c>
      <c r="B87" s="9" t="s">
        <v>6</v>
      </c>
      <c r="C87" s="9">
        <v>4</v>
      </c>
      <c r="D87" s="9">
        <v>1018</v>
      </c>
      <c r="E87" s="9">
        <f t="shared" si="6"/>
        <v>4072</v>
      </c>
      <c r="F87" s="9">
        <f t="shared" si="7"/>
        <v>0</v>
      </c>
      <c r="G87" s="9">
        <f t="shared" si="8"/>
        <v>0</v>
      </c>
      <c r="H87" s="9" t="str">
        <f t="shared" ca="1" si="9"/>
        <v>=IF(E87&gt;30000,E87*0.1,0)</v>
      </c>
    </row>
    <row r="88" spans="1:8" x14ac:dyDescent="0.25">
      <c r="A88" s="9" t="s">
        <v>22</v>
      </c>
      <c r="B88" s="9" t="s">
        <v>2</v>
      </c>
      <c r="C88" s="9">
        <v>45</v>
      </c>
      <c r="D88" s="9">
        <v>1202</v>
      </c>
      <c r="E88" s="9">
        <f t="shared" si="6"/>
        <v>54090</v>
      </c>
      <c r="F88" s="9">
        <f t="shared" si="7"/>
        <v>5409</v>
      </c>
      <c r="G88" s="9">
        <f t="shared" si="8"/>
        <v>5409</v>
      </c>
      <c r="H88" s="9" t="str">
        <f t="shared" ca="1" si="9"/>
        <v>=IF(E88&gt;30000,E88*0.1,0)</v>
      </c>
    </row>
    <row r="89" spans="1:8" x14ac:dyDescent="0.25">
      <c r="A89" s="9" t="s">
        <v>17</v>
      </c>
      <c r="B89" s="9" t="s">
        <v>4</v>
      </c>
      <c r="C89" s="9">
        <v>14</v>
      </c>
      <c r="D89" s="9">
        <v>1254</v>
      </c>
      <c r="E89" s="9">
        <f t="shared" si="6"/>
        <v>17556</v>
      </c>
      <c r="F89" s="9">
        <f t="shared" si="7"/>
        <v>0</v>
      </c>
      <c r="G89" s="9">
        <f t="shared" si="8"/>
        <v>0</v>
      </c>
      <c r="H89" s="9" t="str">
        <f t="shared" ca="1" si="9"/>
        <v>=IF(E89&gt;30000,E89*0.1,0)</v>
      </c>
    </row>
    <row r="90" spans="1:8" x14ac:dyDescent="0.25">
      <c r="A90" s="9" t="s">
        <v>33</v>
      </c>
      <c r="B90" s="9" t="s">
        <v>4</v>
      </c>
      <c r="C90" s="9">
        <v>93</v>
      </c>
      <c r="D90" s="9">
        <v>1254</v>
      </c>
      <c r="E90" s="9">
        <f t="shared" si="6"/>
        <v>116622</v>
      </c>
      <c r="F90" s="9">
        <f t="shared" si="7"/>
        <v>11662.2</v>
      </c>
      <c r="G90" s="9">
        <f t="shared" si="8"/>
        <v>11662.2</v>
      </c>
      <c r="H90" s="9" t="str">
        <f t="shared" ca="1" si="9"/>
        <v>=IF(E90&gt;30000,E90*0.1,0)</v>
      </c>
    </row>
    <row r="91" spans="1:8" x14ac:dyDescent="0.25">
      <c r="A91" s="9" t="s">
        <v>26</v>
      </c>
      <c r="B91" s="9" t="s">
        <v>5</v>
      </c>
      <c r="C91" s="9">
        <v>14</v>
      </c>
      <c r="D91" s="9">
        <v>1349</v>
      </c>
      <c r="E91" s="9">
        <f t="shared" si="6"/>
        <v>18886</v>
      </c>
      <c r="F91" s="9">
        <f t="shared" si="7"/>
        <v>0</v>
      </c>
      <c r="G91" s="9">
        <f t="shared" si="8"/>
        <v>0</v>
      </c>
      <c r="H91" s="9" t="str">
        <f t="shared" ca="1" si="9"/>
        <v>=IF(E91&gt;30000,E91*0.1,0)</v>
      </c>
    </row>
    <row r="92" spans="1:8" x14ac:dyDescent="0.25">
      <c r="A92" s="9" t="s">
        <v>20</v>
      </c>
      <c r="B92" s="9" t="s">
        <v>2</v>
      </c>
      <c r="C92" s="9">
        <v>8</v>
      </c>
      <c r="D92" s="9">
        <v>1019</v>
      </c>
      <c r="E92" s="9">
        <f t="shared" si="6"/>
        <v>8152</v>
      </c>
      <c r="F92" s="9">
        <f t="shared" si="7"/>
        <v>0</v>
      </c>
      <c r="G92" s="9">
        <f t="shared" si="8"/>
        <v>0</v>
      </c>
      <c r="H92" s="9" t="str">
        <f t="shared" ca="1" si="9"/>
        <v>=IF(E92&gt;30000,E92*0.1,0)</v>
      </c>
    </row>
    <row r="93" spans="1:8" x14ac:dyDescent="0.25">
      <c r="A93" s="9" t="s">
        <v>33</v>
      </c>
      <c r="B93" s="9" t="s">
        <v>6</v>
      </c>
      <c r="C93" s="9">
        <v>73</v>
      </c>
      <c r="D93" s="9">
        <v>1306</v>
      </c>
      <c r="E93" s="9">
        <f t="shared" si="6"/>
        <v>95338</v>
      </c>
      <c r="F93" s="9">
        <f t="shared" si="7"/>
        <v>9533.8000000000011</v>
      </c>
      <c r="G93" s="9">
        <f t="shared" si="8"/>
        <v>9533.8000000000011</v>
      </c>
      <c r="H93" s="9" t="str">
        <f t="shared" ca="1" si="9"/>
        <v>=IF(E93&gt;30000,E93*0.1,0)</v>
      </c>
    </row>
    <row r="94" spans="1:8" x14ac:dyDescent="0.25">
      <c r="A94" s="9" t="s">
        <v>32</v>
      </c>
      <c r="B94" s="9" t="s">
        <v>8</v>
      </c>
      <c r="C94" s="9">
        <v>72</v>
      </c>
      <c r="D94" s="9">
        <v>1299</v>
      </c>
      <c r="E94" s="9">
        <f t="shared" si="6"/>
        <v>93528</v>
      </c>
      <c r="F94" s="9">
        <f t="shared" si="7"/>
        <v>9352.8000000000011</v>
      </c>
      <c r="G94" s="9">
        <f t="shared" si="8"/>
        <v>9352.8000000000011</v>
      </c>
      <c r="H94" s="9" t="str">
        <f t="shared" ca="1" si="9"/>
        <v>=IF(E94&gt;30000,E94*0.1,0)</v>
      </c>
    </row>
    <row r="95" spans="1:8" x14ac:dyDescent="0.25">
      <c r="A95" s="9" t="s">
        <v>33</v>
      </c>
      <c r="B95" s="9" t="s">
        <v>2</v>
      </c>
      <c r="C95" s="9">
        <v>16</v>
      </c>
      <c r="D95" s="9">
        <v>1121</v>
      </c>
      <c r="E95" s="9">
        <f t="shared" si="6"/>
        <v>17936</v>
      </c>
      <c r="F95" s="9">
        <f t="shared" si="7"/>
        <v>0</v>
      </c>
      <c r="G95" s="9">
        <f t="shared" si="8"/>
        <v>0</v>
      </c>
      <c r="H95" s="9" t="str">
        <f t="shared" ca="1" si="9"/>
        <v>=IF(E95&gt;30000,E95*0.1,0)</v>
      </c>
    </row>
    <row r="96" spans="1:8" x14ac:dyDescent="0.25">
      <c r="A96" s="9" t="s">
        <v>32</v>
      </c>
      <c r="B96" s="9" t="s">
        <v>7</v>
      </c>
      <c r="C96" s="9">
        <v>18</v>
      </c>
      <c r="D96" s="9">
        <v>1127</v>
      </c>
      <c r="E96" s="9">
        <f t="shared" si="6"/>
        <v>20286</v>
      </c>
      <c r="F96" s="9">
        <f t="shared" si="7"/>
        <v>2028.6000000000001</v>
      </c>
      <c r="G96" s="9">
        <f t="shared" si="8"/>
        <v>0</v>
      </c>
      <c r="H96" s="9" t="str">
        <f t="shared" ca="1" si="9"/>
        <v>=IF(E96&gt;30000,E96*0.1,0)</v>
      </c>
    </row>
    <row r="97" spans="1:8" x14ac:dyDescent="0.25">
      <c r="A97" s="9" t="s">
        <v>17</v>
      </c>
      <c r="B97" s="9" t="s">
        <v>2</v>
      </c>
      <c r="C97" s="9">
        <v>63</v>
      </c>
      <c r="D97" s="9">
        <v>1070</v>
      </c>
      <c r="E97" s="9">
        <f t="shared" si="6"/>
        <v>67410</v>
      </c>
      <c r="F97" s="9">
        <f t="shared" si="7"/>
        <v>6741</v>
      </c>
      <c r="G97" s="9">
        <f t="shared" si="8"/>
        <v>6741</v>
      </c>
      <c r="H97" s="9" t="str">
        <f t="shared" ca="1" si="9"/>
        <v>=IF(E97&gt;30000,E97*0.1,0)</v>
      </c>
    </row>
    <row r="98" spans="1:8" x14ac:dyDescent="0.25">
      <c r="A98" s="9" t="s">
        <v>32</v>
      </c>
      <c r="B98" s="9" t="s">
        <v>2</v>
      </c>
      <c r="C98" s="9">
        <v>38</v>
      </c>
      <c r="D98" s="9">
        <v>1486</v>
      </c>
      <c r="E98" s="9">
        <f t="shared" si="6"/>
        <v>56468</v>
      </c>
      <c r="F98" s="9">
        <f t="shared" si="7"/>
        <v>5646.8</v>
      </c>
      <c r="G98" s="9">
        <f t="shared" si="8"/>
        <v>5646.8</v>
      </c>
      <c r="H98" s="9" t="str">
        <f t="shared" ca="1" si="9"/>
        <v>=IF(E98&gt;30000,E98*0.1,0)</v>
      </c>
    </row>
    <row r="99" spans="1:8" x14ac:dyDescent="0.25">
      <c r="A99" s="9" t="s">
        <v>33</v>
      </c>
      <c r="B99" s="9" t="s">
        <v>8</v>
      </c>
      <c r="C99" s="9">
        <v>30</v>
      </c>
      <c r="D99" s="9">
        <v>1245</v>
      </c>
      <c r="E99" s="9">
        <f t="shared" si="6"/>
        <v>37350</v>
      </c>
      <c r="F99" s="9">
        <f t="shared" si="7"/>
        <v>3735</v>
      </c>
      <c r="G99" s="9">
        <f t="shared" si="8"/>
        <v>3735</v>
      </c>
      <c r="H99" s="9" t="str">
        <f t="shared" ca="1" si="9"/>
        <v>=IF(E99&gt;30000,E99*0.1,0)</v>
      </c>
    </row>
    <row r="100" spans="1:8" x14ac:dyDescent="0.25">
      <c r="A100" s="9" t="s">
        <v>33</v>
      </c>
      <c r="B100" s="9" t="s">
        <v>2</v>
      </c>
      <c r="C100" s="9">
        <v>9</v>
      </c>
      <c r="D100" s="9">
        <v>1250</v>
      </c>
      <c r="E100" s="9">
        <f t="shared" si="6"/>
        <v>11250</v>
      </c>
      <c r="F100" s="9">
        <f t="shared" si="7"/>
        <v>0</v>
      </c>
      <c r="G100" s="9">
        <f t="shared" si="8"/>
        <v>0</v>
      </c>
      <c r="H100" s="9" t="str">
        <f t="shared" ca="1" si="9"/>
        <v>=IF(E100&gt;30000,E100*0.1,0)</v>
      </c>
    </row>
    <row r="101" spans="1:8" x14ac:dyDescent="0.25">
      <c r="A101" s="9" t="s">
        <v>22</v>
      </c>
      <c r="B101" s="9" t="s">
        <v>2</v>
      </c>
      <c r="C101" s="9">
        <v>60</v>
      </c>
      <c r="D101" s="9">
        <v>1102</v>
      </c>
      <c r="E101" s="9">
        <f t="shared" si="6"/>
        <v>66120</v>
      </c>
      <c r="F101" s="9">
        <f t="shared" si="7"/>
        <v>6612</v>
      </c>
      <c r="G101" s="9">
        <f t="shared" si="8"/>
        <v>6612</v>
      </c>
      <c r="H101" s="9" t="str">
        <f t="shared" ca="1" si="9"/>
        <v>=IF(E101&gt;30000,E101*0.1,0)</v>
      </c>
    </row>
    <row r="102" spans="1:8" x14ac:dyDescent="0.25">
      <c r="A102" s="9" t="s">
        <v>26</v>
      </c>
      <c r="B102" s="9" t="s">
        <v>5</v>
      </c>
      <c r="C102" s="9">
        <v>46</v>
      </c>
      <c r="D102" s="9">
        <v>1021</v>
      </c>
      <c r="E102" s="9">
        <f t="shared" si="6"/>
        <v>46966</v>
      </c>
      <c r="F102" s="9">
        <f t="shared" si="7"/>
        <v>4696.6000000000004</v>
      </c>
      <c r="G102" s="9">
        <f t="shared" si="8"/>
        <v>4696.6000000000004</v>
      </c>
      <c r="H102" s="9" t="str">
        <f t="shared" ca="1" si="9"/>
        <v>=IF(E102&gt;30000,E102*0.1,0)</v>
      </c>
    </row>
    <row r="103" spans="1:8" x14ac:dyDescent="0.25">
      <c r="A103" s="9" t="s">
        <v>17</v>
      </c>
      <c r="B103" s="9" t="s">
        <v>3</v>
      </c>
      <c r="C103" s="9">
        <v>26</v>
      </c>
      <c r="D103" s="9">
        <v>1053</v>
      </c>
      <c r="E103" s="9">
        <f t="shared" si="6"/>
        <v>27378</v>
      </c>
      <c r="F103" s="9">
        <f t="shared" si="7"/>
        <v>2737.8</v>
      </c>
      <c r="G103" s="9">
        <f t="shared" si="8"/>
        <v>0</v>
      </c>
      <c r="H103" s="9" t="str">
        <f t="shared" ca="1" si="9"/>
        <v>=IF(E103&gt;30000,E103*0.1,0)</v>
      </c>
    </row>
    <row r="104" spans="1:8" x14ac:dyDescent="0.25">
      <c r="A104" s="9" t="s">
        <v>26</v>
      </c>
      <c r="B104" s="9" t="s">
        <v>7</v>
      </c>
      <c r="C104" s="9">
        <v>1</v>
      </c>
      <c r="D104" s="9">
        <v>1089</v>
      </c>
      <c r="E104" s="9">
        <f t="shared" si="6"/>
        <v>1089</v>
      </c>
      <c r="F104" s="9">
        <f t="shared" si="7"/>
        <v>0</v>
      </c>
      <c r="G104" s="9">
        <f t="shared" si="8"/>
        <v>0</v>
      </c>
      <c r="H104" s="9" t="str">
        <f t="shared" ca="1" si="9"/>
        <v>=IF(E104&gt;30000,E104*0.1,0)</v>
      </c>
    </row>
    <row r="105" spans="1:8" x14ac:dyDescent="0.25">
      <c r="A105" s="9" t="s">
        <v>32</v>
      </c>
      <c r="B105" s="9" t="s">
        <v>6</v>
      </c>
      <c r="C105" s="9">
        <v>22</v>
      </c>
      <c r="D105" s="9">
        <v>1057</v>
      </c>
      <c r="E105" s="9">
        <f t="shared" si="6"/>
        <v>23254</v>
      </c>
      <c r="F105" s="9">
        <f t="shared" si="7"/>
        <v>2325.4</v>
      </c>
      <c r="G105" s="9">
        <f t="shared" si="8"/>
        <v>0</v>
      </c>
      <c r="H105" s="9" t="str">
        <f t="shared" ca="1" si="9"/>
        <v>=IF(E105&gt;30000,E105*0.1,0)</v>
      </c>
    </row>
    <row r="106" spans="1:8" x14ac:dyDescent="0.25">
      <c r="A106" s="9" t="s">
        <v>33</v>
      </c>
      <c r="B106" s="9" t="s">
        <v>8</v>
      </c>
      <c r="C106" s="9">
        <v>35</v>
      </c>
      <c r="D106" s="9">
        <v>1341</v>
      </c>
      <c r="E106" s="9">
        <f t="shared" si="6"/>
        <v>46935</v>
      </c>
      <c r="F106" s="9">
        <f t="shared" si="7"/>
        <v>4693.5</v>
      </c>
      <c r="G106" s="9">
        <f t="shared" si="8"/>
        <v>4693.5</v>
      </c>
      <c r="H106" s="9" t="str">
        <f t="shared" ca="1" si="9"/>
        <v>=IF(E106&gt;30000,E106*0.1,0)</v>
      </c>
    </row>
    <row r="107" spans="1:8" x14ac:dyDescent="0.25">
      <c r="A107" s="9" t="s">
        <v>20</v>
      </c>
      <c r="B107" s="9" t="s">
        <v>3</v>
      </c>
      <c r="C107" s="9">
        <v>34</v>
      </c>
      <c r="D107" s="9">
        <v>1229</v>
      </c>
      <c r="E107" s="9">
        <f t="shared" si="6"/>
        <v>41786</v>
      </c>
      <c r="F107" s="9">
        <f t="shared" si="7"/>
        <v>4178.6000000000004</v>
      </c>
      <c r="G107" s="9">
        <f t="shared" si="8"/>
        <v>4178.6000000000004</v>
      </c>
      <c r="H107" s="9" t="str">
        <f t="shared" ca="1" si="9"/>
        <v>=IF(E107&gt;30000,E107*0.1,0)</v>
      </c>
    </row>
    <row r="108" spans="1:8" x14ac:dyDescent="0.25">
      <c r="A108" s="9" t="s">
        <v>20</v>
      </c>
      <c r="B108" s="9" t="s">
        <v>2</v>
      </c>
      <c r="C108" s="9">
        <v>97</v>
      </c>
      <c r="D108" s="9">
        <v>1201</v>
      </c>
      <c r="E108" s="9">
        <f t="shared" si="6"/>
        <v>116497</v>
      </c>
      <c r="F108" s="9">
        <f t="shared" si="7"/>
        <v>11649.7</v>
      </c>
      <c r="G108" s="9">
        <f t="shared" si="8"/>
        <v>11649.7</v>
      </c>
      <c r="H108" s="9" t="str">
        <f t="shared" ca="1" si="9"/>
        <v>=IF(E108&gt;30000,E108*0.1,0)</v>
      </c>
    </row>
    <row r="109" spans="1:8" x14ac:dyDescent="0.25">
      <c r="A109" s="9" t="s">
        <v>17</v>
      </c>
      <c r="B109" s="9" t="s">
        <v>8</v>
      </c>
      <c r="C109" s="9">
        <v>86</v>
      </c>
      <c r="D109" s="9">
        <v>1010</v>
      </c>
      <c r="E109" s="9">
        <f t="shared" si="6"/>
        <v>86860</v>
      </c>
      <c r="F109" s="9">
        <f t="shared" si="7"/>
        <v>8686</v>
      </c>
      <c r="G109" s="9">
        <f t="shared" si="8"/>
        <v>8686</v>
      </c>
      <c r="H109" s="9" t="str">
        <f t="shared" ca="1" si="9"/>
        <v>=IF(E109&gt;30000,E109*0.1,0)</v>
      </c>
    </row>
    <row r="110" spans="1:8" x14ac:dyDescent="0.25">
      <c r="A110" s="9" t="s">
        <v>20</v>
      </c>
      <c r="B110" s="9" t="s">
        <v>6</v>
      </c>
      <c r="C110" s="9">
        <v>76</v>
      </c>
      <c r="D110" s="9">
        <v>1336</v>
      </c>
      <c r="E110" s="9">
        <f t="shared" si="6"/>
        <v>101536</v>
      </c>
      <c r="F110" s="9">
        <f t="shared" si="7"/>
        <v>10153.6</v>
      </c>
      <c r="G110" s="9">
        <f t="shared" si="8"/>
        <v>10153.6</v>
      </c>
      <c r="H110" s="9" t="str">
        <f t="shared" ca="1" si="9"/>
        <v>=IF(E110&gt;30000,E110*0.1,0)</v>
      </c>
    </row>
    <row r="111" spans="1:8" x14ac:dyDescent="0.25">
      <c r="A111" s="9" t="s">
        <v>26</v>
      </c>
      <c r="B111" s="9" t="s">
        <v>8</v>
      </c>
      <c r="C111" s="9">
        <v>60</v>
      </c>
      <c r="D111" s="9">
        <v>1488</v>
      </c>
      <c r="E111" s="9">
        <f t="shared" si="6"/>
        <v>89280</v>
      </c>
      <c r="F111" s="9">
        <f t="shared" si="7"/>
        <v>8928</v>
      </c>
      <c r="G111" s="9">
        <f t="shared" si="8"/>
        <v>8928</v>
      </c>
      <c r="H111" s="9" t="str">
        <f t="shared" ca="1" si="9"/>
        <v>=IF(E111&gt;30000,E111*0.1,0)</v>
      </c>
    </row>
    <row r="112" spans="1:8" x14ac:dyDescent="0.25">
      <c r="A112" s="9" t="s">
        <v>22</v>
      </c>
      <c r="B112" s="9" t="s">
        <v>3</v>
      </c>
      <c r="C112" s="9">
        <v>74</v>
      </c>
      <c r="D112" s="9">
        <v>1273</v>
      </c>
      <c r="E112" s="9">
        <f t="shared" si="6"/>
        <v>94202</v>
      </c>
      <c r="F112" s="9">
        <f t="shared" si="7"/>
        <v>9420.2000000000007</v>
      </c>
      <c r="G112" s="9">
        <f t="shared" si="8"/>
        <v>9420.2000000000007</v>
      </c>
      <c r="H112" s="9" t="str">
        <f t="shared" ca="1" si="9"/>
        <v>=IF(E112&gt;30000,E112*0.1,0)</v>
      </c>
    </row>
    <row r="113" spans="1:8" x14ac:dyDescent="0.25">
      <c r="A113" s="9" t="s">
        <v>22</v>
      </c>
      <c r="B113" s="9" t="s">
        <v>2</v>
      </c>
      <c r="C113" s="9">
        <v>34</v>
      </c>
      <c r="D113" s="9">
        <v>1485</v>
      </c>
      <c r="E113" s="9">
        <f t="shared" si="6"/>
        <v>50490</v>
      </c>
      <c r="F113" s="9">
        <f t="shared" si="7"/>
        <v>5049</v>
      </c>
      <c r="G113" s="9">
        <f t="shared" si="8"/>
        <v>5049</v>
      </c>
      <c r="H113" s="9" t="str">
        <f t="shared" ca="1" si="9"/>
        <v>=IF(E113&gt;30000,E113*0.1,0)</v>
      </c>
    </row>
    <row r="114" spans="1:8" x14ac:dyDescent="0.25">
      <c r="A114" s="9" t="s">
        <v>20</v>
      </c>
      <c r="B114" s="9" t="s">
        <v>7</v>
      </c>
      <c r="C114" s="9">
        <v>99</v>
      </c>
      <c r="D114" s="9">
        <v>1397</v>
      </c>
      <c r="E114" s="9">
        <f t="shared" si="6"/>
        <v>138303</v>
      </c>
      <c r="F114" s="9">
        <f t="shared" si="7"/>
        <v>13830.300000000001</v>
      </c>
      <c r="G114" s="9">
        <f t="shared" si="8"/>
        <v>13830.300000000001</v>
      </c>
      <c r="H114" s="9" t="str">
        <f t="shared" ca="1" si="9"/>
        <v>=IF(E114&gt;30000,E114*0.1,0)</v>
      </c>
    </row>
    <row r="115" spans="1:8" x14ac:dyDescent="0.25">
      <c r="A115" s="9" t="s">
        <v>17</v>
      </c>
      <c r="B115" s="9" t="s">
        <v>7</v>
      </c>
      <c r="C115" s="9">
        <v>48</v>
      </c>
      <c r="D115" s="9">
        <v>1181</v>
      </c>
      <c r="E115" s="9">
        <f t="shared" si="6"/>
        <v>56688</v>
      </c>
      <c r="F115" s="9">
        <f t="shared" si="7"/>
        <v>5668.8</v>
      </c>
      <c r="G115" s="9">
        <f t="shared" si="8"/>
        <v>5668.8</v>
      </c>
      <c r="H115" s="9" t="str">
        <f t="shared" ca="1" si="9"/>
        <v>=IF(E115&gt;30000,E115*0.1,0)</v>
      </c>
    </row>
    <row r="116" spans="1:8" x14ac:dyDescent="0.25">
      <c r="A116" s="9" t="s">
        <v>33</v>
      </c>
      <c r="B116" s="9" t="s">
        <v>8</v>
      </c>
      <c r="C116" s="9">
        <v>8</v>
      </c>
      <c r="D116" s="9">
        <v>1170</v>
      </c>
      <c r="E116" s="9">
        <f t="shared" si="6"/>
        <v>9360</v>
      </c>
      <c r="F116" s="9">
        <f t="shared" si="7"/>
        <v>0</v>
      </c>
      <c r="G116" s="9">
        <f t="shared" si="8"/>
        <v>0</v>
      </c>
      <c r="H116" s="9" t="str">
        <f t="shared" ca="1" si="9"/>
        <v>=IF(E116&gt;30000,E116*0.1,0)</v>
      </c>
    </row>
    <row r="117" spans="1:8" x14ac:dyDescent="0.25">
      <c r="A117" s="9" t="s">
        <v>26</v>
      </c>
      <c r="B117" s="9" t="s">
        <v>6</v>
      </c>
      <c r="C117" s="9">
        <v>83</v>
      </c>
      <c r="D117" s="9">
        <v>1291</v>
      </c>
      <c r="E117" s="9">
        <f t="shared" si="6"/>
        <v>107153</v>
      </c>
      <c r="F117" s="9">
        <f t="shared" si="7"/>
        <v>10715.300000000001</v>
      </c>
      <c r="G117" s="9">
        <f t="shared" si="8"/>
        <v>10715.300000000001</v>
      </c>
      <c r="H117" s="9" t="str">
        <f t="shared" ca="1" si="9"/>
        <v>=IF(E117&gt;30000,E117*0.1,0)</v>
      </c>
    </row>
    <row r="118" spans="1:8" x14ac:dyDescent="0.25">
      <c r="A118" s="9" t="s">
        <v>20</v>
      </c>
      <c r="B118" s="9" t="s">
        <v>3</v>
      </c>
      <c r="C118" s="9">
        <v>56</v>
      </c>
      <c r="D118" s="9">
        <v>1059</v>
      </c>
      <c r="E118" s="9">
        <f t="shared" si="6"/>
        <v>59304</v>
      </c>
      <c r="F118" s="9">
        <f t="shared" si="7"/>
        <v>5930.4000000000005</v>
      </c>
      <c r="G118" s="9">
        <f t="shared" si="8"/>
        <v>5930.4000000000005</v>
      </c>
      <c r="H118" s="9" t="str">
        <f t="shared" ca="1" si="9"/>
        <v>=IF(E118&gt;30000,E118*0.1,0)</v>
      </c>
    </row>
    <row r="119" spans="1:8" x14ac:dyDescent="0.25">
      <c r="A119" s="9" t="s">
        <v>33</v>
      </c>
      <c r="B119" s="9" t="s">
        <v>2</v>
      </c>
      <c r="C119" s="9">
        <v>56</v>
      </c>
      <c r="D119" s="9">
        <v>1007</v>
      </c>
      <c r="E119" s="9">
        <f t="shared" si="6"/>
        <v>56392</v>
      </c>
      <c r="F119" s="9">
        <f t="shared" si="7"/>
        <v>5639.2000000000007</v>
      </c>
      <c r="G119" s="9">
        <f t="shared" si="8"/>
        <v>5639.2000000000007</v>
      </c>
      <c r="H119" s="9" t="str">
        <f t="shared" ca="1" si="9"/>
        <v>=IF(E119&gt;30000,E119*0.1,0)</v>
      </c>
    </row>
    <row r="120" spans="1:8" x14ac:dyDescent="0.25">
      <c r="A120" s="9" t="s">
        <v>32</v>
      </c>
      <c r="B120" s="9" t="s">
        <v>8</v>
      </c>
      <c r="C120" s="9">
        <v>48</v>
      </c>
      <c r="D120" s="9">
        <v>1474</v>
      </c>
      <c r="E120" s="9">
        <f t="shared" si="6"/>
        <v>70752</v>
      </c>
      <c r="F120" s="9">
        <f t="shared" si="7"/>
        <v>7075.2000000000007</v>
      </c>
      <c r="G120" s="9">
        <f t="shared" si="8"/>
        <v>7075.2000000000007</v>
      </c>
      <c r="H120" s="9" t="str">
        <f t="shared" ca="1" si="9"/>
        <v>=IF(E120&gt;30000,E120*0.1,0)</v>
      </c>
    </row>
    <row r="121" spans="1:8" x14ac:dyDescent="0.25">
      <c r="A121" s="9" t="s">
        <v>20</v>
      </c>
      <c r="B121" s="9" t="s">
        <v>5</v>
      </c>
      <c r="C121" s="9">
        <v>89</v>
      </c>
      <c r="D121" s="9">
        <v>1050</v>
      </c>
      <c r="E121" s="9">
        <f t="shared" si="6"/>
        <v>93450</v>
      </c>
      <c r="F121" s="9">
        <f t="shared" si="7"/>
        <v>9345</v>
      </c>
      <c r="G121" s="9">
        <f t="shared" si="8"/>
        <v>9345</v>
      </c>
      <c r="H121" s="9" t="str">
        <f t="shared" ca="1" si="9"/>
        <v>=IF(E121&gt;30000,E121*0.1,0)</v>
      </c>
    </row>
    <row r="122" spans="1:8" x14ac:dyDescent="0.25">
      <c r="A122" s="9" t="s">
        <v>17</v>
      </c>
      <c r="B122" s="9" t="s">
        <v>7</v>
      </c>
      <c r="C122" s="9">
        <v>99</v>
      </c>
      <c r="D122" s="9">
        <v>1433</v>
      </c>
      <c r="E122" s="9">
        <f t="shared" si="6"/>
        <v>141867</v>
      </c>
      <c r="F122" s="9">
        <f t="shared" si="7"/>
        <v>14186.7</v>
      </c>
      <c r="G122" s="9">
        <f t="shared" si="8"/>
        <v>14186.7</v>
      </c>
      <c r="H122" s="9" t="str">
        <f t="shared" ca="1" si="9"/>
        <v>=IF(E122&gt;30000,E122*0.1,0)</v>
      </c>
    </row>
    <row r="123" spans="1:8" x14ac:dyDescent="0.25">
      <c r="A123" s="9" t="s">
        <v>17</v>
      </c>
      <c r="B123" s="9" t="s">
        <v>7</v>
      </c>
      <c r="C123" s="9">
        <v>39</v>
      </c>
      <c r="D123" s="9">
        <v>1060</v>
      </c>
      <c r="E123" s="9">
        <f t="shared" si="6"/>
        <v>41340</v>
      </c>
      <c r="F123" s="9">
        <f t="shared" si="7"/>
        <v>4134</v>
      </c>
      <c r="G123" s="9">
        <f t="shared" si="8"/>
        <v>4134</v>
      </c>
      <c r="H123" s="9" t="str">
        <f t="shared" ca="1" si="9"/>
        <v>=IF(E123&gt;30000,E123*0.1,0)</v>
      </c>
    </row>
    <row r="124" spans="1:8" x14ac:dyDescent="0.25">
      <c r="A124" s="9" t="s">
        <v>33</v>
      </c>
      <c r="B124" s="9" t="s">
        <v>6</v>
      </c>
      <c r="C124" s="9">
        <v>29</v>
      </c>
      <c r="D124" s="9">
        <v>1294</v>
      </c>
      <c r="E124" s="9">
        <f t="shared" si="6"/>
        <v>37526</v>
      </c>
      <c r="F124" s="9">
        <f t="shared" si="7"/>
        <v>3752.6000000000004</v>
      </c>
      <c r="G124" s="9">
        <f t="shared" si="8"/>
        <v>3752.6000000000004</v>
      </c>
      <c r="H124" s="9" t="str">
        <f t="shared" ca="1" si="9"/>
        <v>=IF(E124&gt;30000,E124*0.1,0)</v>
      </c>
    </row>
    <row r="125" spans="1:8" x14ac:dyDescent="0.25">
      <c r="A125" s="9" t="s">
        <v>20</v>
      </c>
      <c r="B125" s="9" t="s">
        <v>8</v>
      </c>
      <c r="C125" s="9">
        <v>30</v>
      </c>
      <c r="D125" s="9">
        <v>1499</v>
      </c>
      <c r="E125" s="9">
        <f t="shared" si="6"/>
        <v>44970</v>
      </c>
      <c r="F125" s="9">
        <f t="shared" si="7"/>
        <v>4497</v>
      </c>
      <c r="G125" s="9">
        <f t="shared" si="8"/>
        <v>4497</v>
      </c>
      <c r="H125" s="9" t="str">
        <f t="shared" ca="1" si="9"/>
        <v>=IF(E125&gt;30000,E125*0.1,0)</v>
      </c>
    </row>
    <row r="126" spans="1:8" x14ac:dyDescent="0.25">
      <c r="A126" s="9" t="s">
        <v>20</v>
      </c>
      <c r="B126" s="9" t="s">
        <v>5</v>
      </c>
      <c r="C126" s="9">
        <v>70</v>
      </c>
      <c r="D126" s="9">
        <v>1132</v>
      </c>
      <c r="E126" s="9">
        <f t="shared" si="6"/>
        <v>79240</v>
      </c>
      <c r="F126" s="9">
        <f t="shared" si="7"/>
        <v>7924</v>
      </c>
      <c r="G126" s="9">
        <f t="shared" si="8"/>
        <v>7924</v>
      </c>
      <c r="H126" s="9" t="str">
        <f t="shared" ca="1" si="9"/>
        <v>=IF(E126&gt;30000,E126*0.1,0)</v>
      </c>
    </row>
    <row r="127" spans="1:8" x14ac:dyDescent="0.25">
      <c r="A127" s="9" t="s">
        <v>17</v>
      </c>
      <c r="B127" s="9" t="s">
        <v>4</v>
      </c>
      <c r="C127" s="9">
        <v>1</v>
      </c>
      <c r="D127" s="9">
        <v>1173</v>
      </c>
      <c r="E127" s="9">
        <f t="shared" ref="E127:E190" si="10">C127*D127</f>
        <v>1173</v>
      </c>
      <c r="F127" s="9">
        <f t="shared" ref="F127:F190" si="11">IF(E127&gt;=20000,E127*10%,0)</f>
        <v>0</v>
      </c>
      <c r="G127" s="9">
        <f t="shared" ref="G127:G190" si="12">IF(E127&gt;30000,E127*0.1,0)</f>
        <v>0</v>
      </c>
      <c r="H127" s="9" t="str">
        <f t="shared" ref="H127:H190" ca="1" si="13">_xlfn.FORMULATEXT(G127)</f>
        <v>=IF(E127&gt;30000,E127*0.1,0)</v>
      </c>
    </row>
    <row r="128" spans="1:8" x14ac:dyDescent="0.25">
      <c r="A128" s="9" t="s">
        <v>33</v>
      </c>
      <c r="B128" s="9" t="s">
        <v>5</v>
      </c>
      <c r="C128" s="9">
        <v>25</v>
      </c>
      <c r="D128" s="9">
        <v>1444</v>
      </c>
      <c r="E128" s="9">
        <f t="shared" si="10"/>
        <v>36100</v>
      </c>
      <c r="F128" s="9">
        <f t="shared" si="11"/>
        <v>3610</v>
      </c>
      <c r="G128" s="9">
        <f t="shared" si="12"/>
        <v>3610</v>
      </c>
      <c r="H128" s="9" t="str">
        <f t="shared" ca="1" si="13"/>
        <v>=IF(E128&gt;30000,E128*0.1,0)</v>
      </c>
    </row>
    <row r="129" spans="1:8" x14ac:dyDescent="0.25">
      <c r="A129" s="9" t="s">
        <v>17</v>
      </c>
      <c r="B129" s="9" t="s">
        <v>7</v>
      </c>
      <c r="C129" s="9">
        <v>38</v>
      </c>
      <c r="D129" s="9">
        <v>1073</v>
      </c>
      <c r="E129" s="9">
        <f t="shared" si="10"/>
        <v>40774</v>
      </c>
      <c r="F129" s="9">
        <f t="shared" si="11"/>
        <v>4077.4</v>
      </c>
      <c r="G129" s="9">
        <f t="shared" si="12"/>
        <v>4077.4</v>
      </c>
      <c r="H129" s="9" t="str">
        <f t="shared" ca="1" si="13"/>
        <v>=IF(E129&gt;30000,E129*0.1,0)</v>
      </c>
    </row>
    <row r="130" spans="1:8" x14ac:dyDescent="0.25">
      <c r="A130" s="9" t="s">
        <v>26</v>
      </c>
      <c r="B130" s="9" t="s">
        <v>8</v>
      </c>
      <c r="C130" s="9">
        <v>47</v>
      </c>
      <c r="D130" s="9">
        <v>1407</v>
      </c>
      <c r="E130" s="9">
        <f t="shared" si="10"/>
        <v>66129</v>
      </c>
      <c r="F130" s="9">
        <f t="shared" si="11"/>
        <v>6612.9000000000005</v>
      </c>
      <c r="G130" s="9">
        <f t="shared" si="12"/>
        <v>6612.9000000000005</v>
      </c>
      <c r="H130" s="9" t="str">
        <f t="shared" ca="1" si="13"/>
        <v>=IF(E130&gt;30000,E130*0.1,0)</v>
      </c>
    </row>
    <row r="131" spans="1:8" x14ac:dyDescent="0.25">
      <c r="A131" s="9" t="s">
        <v>22</v>
      </c>
      <c r="B131" s="9" t="s">
        <v>5</v>
      </c>
      <c r="C131" s="9">
        <v>80</v>
      </c>
      <c r="D131" s="9">
        <v>1324</v>
      </c>
      <c r="E131" s="9">
        <f t="shared" si="10"/>
        <v>105920</v>
      </c>
      <c r="F131" s="9">
        <f t="shared" si="11"/>
        <v>10592</v>
      </c>
      <c r="G131" s="9">
        <f t="shared" si="12"/>
        <v>10592</v>
      </c>
      <c r="H131" s="9" t="str">
        <f t="shared" ca="1" si="13"/>
        <v>=IF(E131&gt;30000,E131*0.1,0)</v>
      </c>
    </row>
    <row r="132" spans="1:8" x14ac:dyDescent="0.25">
      <c r="A132" s="9" t="s">
        <v>22</v>
      </c>
      <c r="B132" s="9" t="s">
        <v>5</v>
      </c>
      <c r="C132" s="9">
        <v>95</v>
      </c>
      <c r="D132" s="9">
        <v>1152</v>
      </c>
      <c r="E132" s="9">
        <f t="shared" si="10"/>
        <v>109440</v>
      </c>
      <c r="F132" s="9">
        <f t="shared" si="11"/>
        <v>10944</v>
      </c>
      <c r="G132" s="9">
        <f t="shared" si="12"/>
        <v>10944</v>
      </c>
      <c r="H132" s="9" t="str">
        <f t="shared" ca="1" si="13"/>
        <v>=IF(E132&gt;30000,E132*0.1,0)</v>
      </c>
    </row>
    <row r="133" spans="1:8" x14ac:dyDescent="0.25">
      <c r="A133" s="9" t="s">
        <v>32</v>
      </c>
      <c r="B133" s="9" t="s">
        <v>2</v>
      </c>
      <c r="C133" s="9">
        <v>75</v>
      </c>
      <c r="D133" s="9">
        <v>1383</v>
      </c>
      <c r="E133" s="9">
        <f t="shared" si="10"/>
        <v>103725</v>
      </c>
      <c r="F133" s="9">
        <f t="shared" si="11"/>
        <v>10372.5</v>
      </c>
      <c r="G133" s="9">
        <f t="shared" si="12"/>
        <v>10372.5</v>
      </c>
      <c r="H133" s="9" t="str">
        <f t="shared" ca="1" si="13"/>
        <v>=IF(E133&gt;30000,E133*0.1,0)</v>
      </c>
    </row>
    <row r="134" spans="1:8" x14ac:dyDescent="0.25">
      <c r="A134" s="9" t="s">
        <v>22</v>
      </c>
      <c r="B134" s="9" t="s">
        <v>4</v>
      </c>
      <c r="C134" s="9">
        <v>70</v>
      </c>
      <c r="D134" s="9">
        <v>1128</v>
      </c>
      <c r="E134" s="9">
        <f t="shared" si="10"/>
        <v>78960</v>
      </c>
      <c r="F134" s="9">
        <f t="shared" si="11"/>
        <v>7896</v>
      </c>
      <c r="G134" s="9">
        <f t="shared" si="12"/>
        <v>7896</v>
      </c>
      <c r="H134" s="9" t="str">
        <f t="shared" ca="1" si="13"/>
        <v>=IF(E134&gt;30000,E134*0.1,0)</v>
      </c>
    </row>
    <row r="135" spans="1:8" x14ac:dyDescent="0.25">
      <c r="A135" s="9" t="s">
        <v>26</v>
      </c>
      <c r="B135" s="9" t="s">
        <v>5</v>
      </c>
      <c r="C135" s="9">
        <v>59</v>
      </c>
      <c r="D135" s="9">
        <v>1154</v>
      </c>
      <c r="E135" s="9">
        <f t="shared" si="10"/>
        <v>68086</v>
      </c>
      <c r="F135" s="9">
        <f t="shared" si="11"/>
        <v>6808.6</v>
      </c>
      <c r="G135" s="9">
        <f t="shared" si="12"/>
        <v>6808.6</v>
      </c>
      <c r="H135" s="9" t="str">
        <f t="shared" ca="1" si="13"/>
        <v>=IF(E135&gt;30000,E135*0.1,0)</v>
      </c>
    </row>
    <row r="136" spans="1:8" x14ac:dyDescent="0.25">
      <c r="A136" s="9" t="s">
        <v>32</v>
      </c>
      <c r="B136" s="9" t="s">
        <v>6</v>
      </c>
      <c r="C136" s="9">
        <v>57</v>
      </c>
      <c r="D136" s="9">
        <v>1135</v>
      </c>
      <c r="E136" s="9">
        <f t="shared" si="10"/>
        <v>64695</v>
      </c>
      <c r="F136" s="9">
        <f t="shared" si="11"/>
        <v>6469.5</v>
      </c>
      <c r="G136" s="9">
        <f t="shared" si="12"/>
        <v>6469.5</v>
      </c>
      <c r="H136" s="9" t="str">
        <f t="shared" ca="1" si="13"/>
        <v>=IF(E136&gt;30000,E136*0.1,0)</v>
      </c>
    </row>
    <row r="137" spans="1:8" x14ac:dyDescent="0.25">
      <c r="A137" s="9" t="s">
        <v>33</v>
      </c>
      <c r="B137" s="9" t="s">
        <v>7</v>
      </c>
      <c r="C137" s="9">
        <v>6</v>
      </c>
      <c r="D137" s="9">
        <v>1370</v>
      </c>
      <c r="E137" s="9">
        <f t="shared" si="10"/>
        <v>8220</v>
      </c>
      <c r="F137" s="9">
        <f t="shared" si="11"/>
        <v>0</v>
      </c>
      <c r="G137" s="9">
        <f t="shared" si="12"/>
        <v>0</v>
      </c>
      <c r="H137" s="9" t="str">
        <f t="shared" ca="1" si="13"/>
        <v>=IF(E137&gt;30000,E137*0.1,0)</v>
      </c>
    </row>
    <row r="138" spans="1:8" x14ac:dyDescent="0.25">
      <c r="A138" s="9" t="s">
        <v>33</v>
      </c>
      <c r="B138" s="9" t="s">
        <v>8</v>
      </c>
      <c r="C138" s="9">
        <v>65</v>
      </c>
      <c r="D138" s="9">
        <v>1045</v>
      </c>
      <c r="E138" s="9">
        <f t="shared" si="10"/>
        <v>67925</v>
      </c>
      <c r="F138" s="9">
        <f t="shared" si="11"/>
        <v>6792.5</v>
      </c>
      <c r="G138" s="9">
        <f t="shared" si="12"/>
        <v>6792.5</v>
      </c>
      <c r="H138" s="9" t="str">
        <f t="shared" ca="1" si="13"/>
        <v>=IF(E138&gt;30000,E138*0.1,0)</v>
      </c>
    </row>
    <row r="139" spans="1:8" x14ac:dyDescent="0.25">
      <c r="A139" s="9" t="s">
        <v>32</v>
      </c>
      <c r="B139" s="9" t="s">
        <v>7</v>
      </c>
      <c r="C139" s="9">
        <v>81</v>
      </c>
      <c r="D139" s="9">
        <v>1350</v>
      </c>
      <c r="E139" s="9">
        <f t="shared" si="10"/>
        <v>109350</v>
      </c>
      <c r="F139" s="9">
        <f t="shared" si="11"/>
        <v>10935</v>
      </c>
      <c r="G139" s="9">
        <f t="shared" si="12"/>
        <v>10935</v>
      </c>
      <c r="H139" s="9" t="str">
        <f t="shared" ca="1" si="13"/>
        <v>=IF(E139&gt;30000,E139*0.1,0)</v>
      </c>
    </row>
    <row r="140" spans="1:8" x14ac:dyDescent="0.25">
      <c r="A140" s="9" t="s">
        <v>20</v>
      </c>
      <c r="B140" s="9" t="s">
        <v>2</v>
      </c>
      <c r="C140" s="9">
        <v>40</v>
      </c>
      <c r="D140" s="9">
        <v>1322</v>
      </c>
      <c r="E140" s="9">
        <f t="shared" si="10"/>
        <v>52880</v>
      </c>
      <c r="F140" s="9">
        <f t="shared" si="11"/>
        <v>5288</v>
      </c>
      <c r="G140" s="9">
        <f t="shared" si="12"/>
        <v>5288</v>
      </c>
      <c r="H140" s="9" t="str">
        <f t="shared" ca="1" si="13"/>
        <v>=IF(E140&gt;30000,E140*0.1,0)</v>
      </c>
    </row>
    <row r="141" spans="1:8" x14ac:dyDescent="0.25">
      <c r="A141" s="9" t="s">
        <v>20</v>
      </c>
      <c r="B141" s="9" t="s">
        <v>6</v>
      </c>
      <c r="C141" s="9">
        <v>63</v>
      </c>
      <c r="D141" s="9">
        <v>1272</v>
      </c>
      <c r="E141" s="9">
        <f t="shared" si="10"/>
        <v>80136</v>
      </c>
      <c r="F141" s="9">
        <f t="shared" si="11"/>
        <v>8013.6</v>
      </c>
      <c r="G141" s="9">
        <f t="shared" si="12"/>
        <v>8013.6</v>
      </c>
      <c r="H141" s="9" t="str">
        <f t="shared" ca="1" si="13"/>
        <v>=IF(E141&gt;30000,E141*0.1,0)</v>
      </c>
    </row>
    <row r="142" spans="1:8" x14ac:dyDescent="0.25">
      <c r="A142" s="9" t="s">
        <v>33</v>
      </c>
      <c r="B142" s="9" t="s">
        <v>2</v>
      </c>
      <c r="C142" s="9">
        <v>73</v>
      </c>
      <c r="D142" s="9">
        <v>1185</v>
      </c>
      <c r="E142" s="9">
        <f t="shared" si="10"/>
        <v>86505</v>
      </c>
      <c r="F142" s="9">
        <f t="shared" si="11"/>
        <v>8650.5</v>
      </c>
      <c r="G142" s="9">
        <f t="shared" si="12"/>
        <v>8650.5</v>
      </c>
      <c r="H142" s="9" t="str">
        <f t="shared" ca="1" si="13"/>
        <v>=IF(E142&gt;30000,E142*0.1,0)</v>
      </c>
    </row>
    <row r="143" spans="1:8" x14ac:dyDescent="0.25">
      <c r="A143" s="9" t="s">
        <v>22</v>
      </c>
      <c r="B143" s="9" t="s">
        <v>3</v>
      </c>
      <c r="C143" s="9">
        <v>39</v>
      </c>
      <c r="D143" s="9">
        <v>1346</v>
      </c>
      <c r="E143" s="9">
        <f t="shared" si="10"/>
        <v>52494</v>
      </c>
      <c r="F143" s="9">
        <f t="shared" si="11"/>
        <v>5249.4000000000005</v>
      </c>
      <c r="G143" s="9">
        <f t="shared" si="12"/>
        <v>5249.4000000000005</v>
      </c>
      <c r="H143" s="9" t="str">
        <f t="shared" ca="1" si="13"/>
        <v>=IF(E143&gt;30000,E143*0.1,0)</v>
      </c>
    </row>
    <row r="144" spans="1:8" x14ac:dyDescent="0.25">
      <c r="A144" s="9" t="s">
        <v>26</v>
      </c>
      <c r="B144" s="9" t="s">
        <v>6</v>
      </c>
      <c r="C144" s="9">
        <v>87</v>
      </c>
      <c r="D144" s="9">
        <v>1121</v>
      </c>
      <c r="E144" s="9">
        <f t="shared" si="10"/>
        <v>97527</v>
      </c>
      <c r="F144" s="9">
        <f t="shared" si="11"/>
        <v>9752.7000000000007</v>
      </c>
      <c r="G144" s="9">
        <f t="shared" si="12"/>
        <v>9752.7000000000007</v>
      </c>
      <c r="H144" s="9" t="str">
        <f t="shared" ca="1" si="13"/>
        <v>=IF(E144&gt;30000,E144*0.1,0)</v>
      </c>
    </row>
    <row r="145" spans="1:8" x14ac:dyDescent="0.25">
      <c r="A145" s="9" t="s">
        <v>32</v>
      </c>
      <c r="B145" s="9" t="s">
        <v>5</v>
      </c>
      <c r="C145" s="9">
        <v>7</v>
      </c>
      <c r="D145" s="9">
        <v>1428</v>
      </c>
      <c r="E145" s="9">
        <f t="shared" si="10"/>
        <v>9996</v>
      </c>
      <c r="F145" s="9">
        <f t="shared" si="11"/>
        <v>0</v>
      </c>
      <c r="G145" s="9">
        <f t="shared" si="12"/>
        <v>0</v>
      </c>
      <c r="H145" s="9" t="str">
        <f t="shared" ca="1" si="13"/>
        <v>=IF(E145&gt;30000,E145*0.1,0)</v>
      </c>
    </row>
    <row r="146" spans="1:8" x14ac:dyDescent="0.25">
      <c r="A146" s="9" t="s">
        <v>32</v>
      </c>
      <c r="B146" s="9" t="s">
        <v>3</v>
      </c>
      <c r="C146" s="9">
        <v>19</v>
      </c>
      <c r="D146" s="9">
        <v>1192</v>
      </c>
      <c r="E146" s="9">
        <f t="shared" si="10"/>
        <v>22648</v>
      </c>
      <c r="F146" s="9">
        <f t="shared" si="11"/>
        <v>2264.8000000000002</v>
      </c>
      <c r="G146" s="9">
        <f t="shared" si="12"/>
        <v>0</v>
      </c>
      <c r="H146" s="9" t="str">
        <f t="shared" ca="1" si="13"/>
        <v>=IF(E146&gt;30000,E146*0.1,0)</v>
      </c>
    </row>
    <row r="147" spans="1:8" x14ac:dyDescent="0.25">
      <c r="A147" s="9" t="s">
        <v>22</v>
      </c>
      <c r="B147" s="9" t="s">
        <v>6</v>
      </c>
      <c r="C147" s="9">
        <v>100</v>
      </c>
      <c r="D147" s="9">
        <v>1320</v>
      </c>
      <c r="E147" s="9">
        <f t="shared" si="10"/>
        <v>132000</v>
      </c>
      <c r="F147" s="9">
        <f t="shared" si="11"/>
        <v>13200</v>
      </c>
      <c r="G147" s="9">
        <f t="shared" si="12"/>
        <v>13200</v>
      </c>
      <c r="H147" s="9" t="str">
        <f t="shared" ca="1" si="13"/>
        <v>=IF(E147&gt;30000,E147*0.1,0)</v>
      </c>
    </row>
    <row r="148" spans="1:8" x14ac:dyDescent="0.25">
      <c r="A148" s="9" t="s">
        <v>17</v>
      </c>
      <c r="B148" s="9" t="s">
        <v>7</v>
      </c>
      <c r="C148" s="9">
        <v>38</v>
      </c>
      <c r="D148" s="9">
        <v>1191</v>
      </c>
      <c r="E148" s="9">
        <f t="shared" si="10"/>
        <v>45258</v>
      </c>
      <c r="F148" s="9">
        <f t="shared" si="11"/>
        <v>4525.8</v>
      </c>
      <c r="G148" s="9">
        <f t="shared" si="12"/>
        <v>4525.8</v>
      </c>
      <c r="H148" s="9" t="str">
        <f t="shared" ca="1" si="13"/>
        <v>=IF(E148&gt;30000,E148*0.1,0)</v>
      </c>
    </row>
    <row r="149" spans="1:8" x14ac:dyDescent="0.25">
      <c r="A149" s="9" t="s">
        <v>22</v>
      </c>
      <c r="B149" s="9" t="s">
        <v>7</v>
      </c>
      <c r="C149" s="9">
        <v>61</v>
      </c>
      <c r="D149" s="9">
        <v>1468</v>
      </c>
      <c r="E149" s="9">
        <f t="shared" si="10"/>
        <v>89548</v>
      </c>
      <c r="F149" s="9">
        <f t="shared" si="11"/>
        <v>8954.8000000000011</v>
      </c>
      <c r="G149" s="9">
        <f t="shared" si="12"/>
        <v>8954.8000000000011</v>
      </c>
      <c r="H149" s="9" t="str">
        <f t="shared" ca="1" si="13"/>
        <v>=IF(E149&gt;30000,E149*0.1,0)</v>
      </c>
    </row>
    <row r="150" spans="1:8" x14ac:dyDescent="0.25">
      <c r="A150" s="9" t="s">
        <v>20</v>
      </c>
      <c r="B150" s="9" t="s">
        <v>6</v>
      </c>
      <c r="C150" s="9">
        <v>64</v>
      </c>
      <c r="D150" s="9">
        <v>1159</v>
      </c>
      <c r="E150" s="9">
        <f t="shared" si="10"/>
        <v>74176</v>
      </c>
      <c r="F150" s="9">
        <f t="shared" si="11"/>
        <v>7417.6</v>
      </c>
      <c r="G150" s="9">
        <f t="shared" si="12"/>
        <v>7417.6</v>
      </c>
      <c r="H150" s="9" t="str">
        <f t="shared" ca="1" si="13"/>
        <v>=IF(E150&gt;30000,E150*0.1,0)</v>
      </c>
    </row>
    <row r="151" spans="1:8" x14ac:dyDescent="0.25">
      <c r="A151" s="9" t="s">
        <v>33</v>
      </c>
      <c r="B151" s="9" t="s">
        <v>8</v>
      </c>
      <c r="C151" s="9">
        <v>15</v>
      </c>
      <c r="D151" s="9">
        <v>1297</v>
      </c>
      <c r="E151" s="9">
        <f t="shared" si="10"/>
        <v>19455</v>
      </c>
      <c r="F151" s="9">
        <f t="shared" si="11"/>
        <v>0</v>
      </c>
      <c r="G151" s="9">
        <f t="shared" si="12"/>
        <v>0</v>
      </c>
      <c r="H151" s="9" t="str">
        <f t="shared" ca="1" si="13"/>
        <v>=IF(E151&gt;30000,E151*0.1,0)</v>
      </c>
    </row>
    <row r="152" spans="1:8" x14ac:dyDescent="0.25">
      <c r="A152" s="9" t="s">
        <v>20</v>
      </c>
      <c r="B152" s="9" t="s">
        <v>7</v>
      </c>
      <c r="C152" s="9">
        <v>97</v>
      </c>
      <c r="D152" s="9">
        <v>1490</v>
      </c>
      <c r="E152" s="9">
        <f t="shared" si="10"/>
        <v>144530</v>
      </c>
      <c r="F152" s="9">
        <f t="shared" si="11"/>
        <v>14453</v>
      </c>
      <c r="G152" s="9">
        <f t="shared" si="12"/>
        <v>14453</v>
      </c>
      <c r="H152" s="9" t="str">
        <f t="shared" ca="1" si="13"/>
        <v>=IF(E152&gt;30000,E152*0.1,0)</v>
      </c>
    </row>
    <row r="153" spans="1:8" x14ac:dyDescent="0.25">
      <c r="A153" s="9" t="s">
        <v>26</v>
      </c>
      <c r="B153" s="9" t="s">
        <v>7</v>
      </c>
      <c r="C153" s="9">
        <v>26</v>
      </c>
      <c r="D153" s="9">
        <v>1371</v>
      </c>
      <c r="E153" s="9">
        <f t="shared" si="10"/>
        <v>35646</v>
      </c>
      <c r="F153" s="9">
        <f t="shared" si="11"/>
        <v>3564.6000000000004</v>
      </c>
      <c r="G153" s="9">
        <f t="shared" si="12"/>
        <v>3564.6000000000004</v>
      </c>
      <c r="H153" s="9" t="str">
        <f t="shared" ca="1" si="13"/>
        <v>=IF(E153&gt;30000,E153*0.1,0)</v>
      </c>
    </row>
    <row r="154" spans="1:8" x14ac:dyDescent="0.25">
      <c r="A154" s="9" t="s">
        <v>22</v>
      </c>
      <c r="B154" s="9" t="s">
        <v>5</v>
      </c>
      <c r="C154" s="9">
        <v>70</v>
      </c>
      <c r="D154" s="9">
        <v>1050</v>
      </c>
      <c r="E154" s="9">
        <f t="shared" si="10"/>
        <v>73500</v>
      </c>
      <c r="F154" s="9">
        <f t="shared" si="11"/>
        <v>7350</v>
      </c>
      <c r="G154" s="9">
        <f t="shared" si="12"/>
        <v>7350</v>
      </c>
      <c r="H154" s="9" t="str">
        <f t="shared" ca="1" si="13"/>
        <v>=IF(E154&gt;30000,E154*0.1,0)</v>
      </c>
    </row>
    <row r="155" spans="1:8" x14ac:dyDescent="0.25">
      <c r="A155" s="9" t="s">
        <v>26</v>
      </c>
      <c r="B155" s="9" t="s">
        <v>8</v>
      </c>
      <c r="C155" s="9">
        <v>42</v>
      </c>
      <c r="D155" s="9">
        <v>1205</v>
      </c>
      <c r="E155" s="9">
        <f t="shared" si="10"/>
        <v>50610</v>
      </c>
      <c r="F155" s="9">
        <f t="shared" si="11"/>
        <v>5061</v>
      </c>
      <c r="G155" s="9">
        <f t="shared" si="12"/>
        <v>5061</v>
      </c>
      <c r="H155" s="9" t="str">
        <f t="shared" ca="1" si="13"/>
        <v>=IF(E155&gt;30000,E155*0.1,0)</v>
      </c>
    </row>
    <row r="156" spans="1:8" x14ac:dyDescent="0.25">
      <c r="A156" s="9" t="s">
        <v>20</v>
      </c>
      <c r="B156" s="9" t="s">
        <v>5</v>
      </c>
      <c r="C156" s="9">
        <v>80</v>
      </c>
      <c r="D156" s="9">
        <v>1251</v>
      </c>
      <c r="E156" s="9">
        <f t="shared" si="10"/>
        <v>100080</v>
      </c>
      <c r="F156" s="9">
        <f t="shared" si="11"/>
        <v>10008</v>
      </c>
      <c r="G156" s="9">
        <f t="shared" si="12"/>
        <v>10008</v>
      </c>
      <c r="H156" s="9" t="str">
        <f t="shared" ca="1" si="13"/>
        <v>=IF(E156&gt;30000,E156*0.1,0)</v>
      </c>
    </row>
    <row r="157" spans="1:8" x14ac:dyDescent="0.25">
      <c r="A157" s="9" t="s">
        <v>26</v>
      </c>
      <c r="B157" s="9" t="s">
        <v>3</v>
      </c>
      <c r="C157" s="9">
        <v>2</v>
      </c>
      <c r="D157" s="9">
        <v>1373</v>
      </c>
      <c r="E157" s="9">
        <f t="shared" si="10"/>
        <v>2746</v>
      </c>
      <c r="F157" s="9">
        <f t="shared" si="11"/>
        <v>0</v>
      </c>
      <c r="G157" s="9">
        <f t="shared" si="12"/>
        <v>0</v>
      </c>
      <c r="H157" s="9" t="str">
        <f t="shared" ca="1" si="13"/>
        <v>=IF(E157&gt;30000,E157*0.1,0)</v>
      </c>
    </row>
    <row r="158" spans="1:8" x14ac:dyDescent="0.25">
      <c r="A158" s="9" t="s">
        <v>32</v>
      </c>
      <c r="B158" s="9" t="s">
        <v>2</v>
      </c>
      <c r="C158" s="9">
        <v>80</v>
      </c>
      <c r="D158" s="9">
        <v>1445</v>
      </c>
      <c r="E158" s="9">
        <f t="shared" si="10"/>
        <v>115600</v>
      </c>
      <c r="F158" s="9">
        <f t="shared" si="11"/>
        <v>11560</v>
      </c>
      <c r="G158" s="9">
        <f t="shared" si="12"/>
        <v>11560</v>
      </c>
      <c r="H158" s="9" t="str">
        <f t="shared" ca="1" si="13"/>
        <v>=IF(E158&gt;30000,E158*0.1,0)</v>
      </c>
    </row>
    <row r="159" spans="1:8" x14ac:dyDescent="0.25">
      <c r="A159" s="9" t="s">
        <v>33</v>
      </c>
      <c r="B159" s="9" t="s">
        <v>6</v>
      </c>
      <c r="C159" s="9">
        <v>73</v>
      </c>
      <c r="D159" s="9">
        <v>1237</v>
      </c>
      <c r="E159" s="9">
        <f t="shared" si="10"/>
        <v>90301</v>
      </c>
      <c r="F159" s="9">
        <f t="shared" si="11"/>
        <v>9030.1</v>
      </c>
      <c r="G159" s="9">
        <f t="shared" si="12"/>
        <v>9030.1</v>
      </c>
      <c r="H159" s="9" t="str">
        <f t="shared" ca="1" si="13"/>
        <v>=IF(E159&gt;30000,E159*0.1,0)</v>
      </c>
    </row>
    <row r="160" spans="1:8" x14ac:dyDescent="0.25">
      <c r="A160" s="9" t="s">
        <v>22</v>
      </c>
      <c r="B160" s="9" t="s">
        <v>2</v>
      </c>
      <c r="C160" s="9">
        <v>22</v>
      </c>
      <c r="D160" s="9">
        <v>1369</v>
      </c>
      <c r="E160" s="9">
        <f t="shared" si="10"/>
        <v>30118</v>
      </c>
      <c r="F160" s="9">
        <f t="shared" si="11"/>
        <v>3011.8</v>
      </c>
      <c r="G160" s="9">
        <f t="shared" si="12"/>
        <v>3011.8</v>
      </c>
      <c r="H160" s="9" t="str">
        <f t="shared" ca="1" si="13"/>
        <v>=IF(E160&gt;30000,E160*0.1,0)</v>
      </c>
    </row>
    <row r="161" spans="1:8" x14ac:dyDescent="0.25">
      <c r="A161" s="9" t="s">
        <v>20</v>
      </c>
      <c r="B161" s="9" t="s">
        <v>3</v>
      </c>
      <c r="C161" s="9">
        <v>52</v>
      </c>
      <c r="D161" s="9">
        <v>1366</v>
      </c>
      <c r="E161" s="9">
        <f t="shared" si="10"/>
        <v>71032</v>
      </c>
      <c r="F161" s="9">
        <f t="shared" si="11"/>
        <v>7103.2000000000007</v>
      </c>
      <c r="G161" s="9">
        <f t="shared" si="12"/>
        <v>7103.2000000000007</v>
      </c>
      <c r="H161" s="9" t="str">
        <f t="shared" ca="1" si="13"/>
        <v>=IF(E161&gt;30000,E161*0.1,0)</v>
      </c>
    </row>
    <row r="162" spans="1:8" x14ac:dyDescent="0.25">
      <c r="A162" s="9" t="s">
        <v>17</v>
      </c>
      <c r="B162" s="9" t="s">
        <v>7</v>
      </c>
      <c r="C162" s="9">
        <v>83</v>
      </c>
      <c r="D162" s="9">
        <v>1372</v>
      </c>
      <c r="E162" s="9">
        <f t="shared" si="10"/>
        <v>113876</v>
      </c>
      <c r="F162" s="9">
        <f t="shared" si="11"/>
        <v>11387.6</v>
      </c>
      <c r="G162" s="9">
        <f t="shared" si="12"/>
        <v>11387.6</v>
      </c>
      <c r="H162" s="9" t="str">
        <f t="shared" ca="1" si="13"/>
        <v>=IF(E162&gt;30000,E162*0.1,0)</v>
      </c>
    </row>
    <row r="163" spans="1:8" x14ac:dyDescent="0.25">
      <c r="A163" s="9" t="s">
        <v>20</v>
      </c>
      <c r="B163" s="9" t="s">
        <v>4</v>
      </c>
      <c r="C163" s="9">
        <v>17</v>
      </c>
      <c r="D163" s="9">
        <v>1312</v>
      </c>
      <c r="E163" s="9">
        <f t="shared" si="10"/>
        <v>22304</v>
      </c>
      <c r="F163" s="9">
        <f t="shared" si="11"/>
        <v>2230.4</v>
      </c>
      <c r="G163" s="9">
        <f t="shared" si="12"/>
        <v>0</v>
      </c>
      <c r="H163" s="9" t="str">
        <f t="shared" ca="1" si="13"/>
        <v>=IF(E163&gt;30000,E163*0.1,0)</v>
      </c>
    </row>
    <row r="164" spans="1:8" x14ac:dyDescent="0.25">
      <c r="A164" s="9" t="s">
        <v>17</v>
      </c>
      <c r="B164" s="9" t="s">
        <v>3</v>
      </c>
      <c r="C164" s="9">
        <v>41</v>
      </c>
      <c r="D164" s="9">
        <v>1192</v>
      </c>
      <c r="E164" s="9">
        <f t="shared" si="10"/>
        <v>48872</v>
      </c>
      <c r="F164" s="9">
        <f t="shared" si="11"/>
        <v>4887.2</v>
      </c>
      <c r="G164" s="9">
        <f t="shared" si="12"/>
        <v>4887.2</v>
      </c>
      <c r="H164" s="9" t="str">
        <f t="shared" ca="1" si="13"/>
        <v>=IF(E164&gt;30000,E164*0.1,0)</v>
      </c>
    </row>
    <row r="165" spans="1:8" x14ac:dyDescent="0.25">
      <c r="A165" s="9" t="s">
        <v>32</v>
      </c>
      <c r="B165" s="9" t="s">
        <v>4</v>
      </c>
      <c r="C165" s="9">
        <v>98</v>
      </c>
      <c r="D165" s="9">
        <v>1496</v>
      </c>
      <c r="E165" s="9">
        <f t="shared" si="10"/>
        <v>146608</v>
      </c>
      <c r="F165" s="9">
        <f t="shared" si="11"/>
        <v>14660.800000000001</v>
      </c>
      <c r="G165" s="9">
        <f t="shared" si="12"/>
        <v>14660.800000000001</v>
      </c>
      <c r="H165" s="9" t="str">
        <f t="shared" ca="1" si="13"/>
        <v>=IF(E165&gt;30000,E165*0.1,0)</v>
      </c>
    </row>
    <row r="166" spans="1:8" x14ac:dyDescent="0.25">
      <c r="A166" s="9" t="s">
        <v>33</v>
      </c>
      <c r="B166" s="9" t="s">
        <v>3</v>
      </c>
      <c r="C166" s="9">
        <v>7</v>
      </c>
      <c r="D166" s="9">
        <v>1055</v>
      </c>
      <c r="E166" s="9">
        <f t="shared" si="10"/>
        <v>7385</v>
      </c>
      <c r="F166" s="9">
        <f t="shared" si="11"/>
        <v>0</v>
      </c>
      <c r="G166" s="9">
        <f t="shared" si="12"/>
        <v>0</v>
      </c>
      <c r="H166" s="9" t="str">
        <f t="shared" ca="1" si="13"/>
        <v>=IF(E166&gt;30000,E166*0.1,0)</v>
      </c>
    </row>
    <row r="167" spans="1:8" x14ac:dyDescent="0.25">
      <c r="A167" s="9" t="s">
        <v>33</v>
      </c>
      <c r="B167" s="9" t="s">
        <v>5</v>
      </c>
      <c r="C167" s="9">
        <v>25</v>
      </c>
      <c r="D167" s="9">
        <v>1038</v>
      </c>
      <c r="E167" s="9">
        <f t="shared" si="10"/>
        <v>25950</v>
      </c>
      <c r="F167" s="9">
        <f t="shared" si="11"/>
        <v>2595</v>
      </c>
      <c r="G167" s="9">
        <f t="shared" si="12"/>
        <v>0</v>
      </c>
      <c r="H167" s="9" t="str">
        <f t="shared" ca="1" si="13"/>
        <v>=IF(E167&gt;30000,E167*0.1,0)</v>
      </c>
    </row>
    <row r="168" spans="1:8" x14ac:dyDescent="0.25">
      <c r="A168" s="9" t="s">
        <v>32</v>
      </c>
      <c r="B168" s="9" t="s">
        <v>5</v>
      </c>
      <c r="C168" s="9">
        <v>55</v>
      </c>
      <c r="D168" s="9">
        <v>1433</v>
      </c>
      <c r="E168" s="9">
        <f t="shared" si="10"/>
        <v>78815</v>
      </c>
      <c r="F168" s="9">
        <f t="shared" si="11"/>
        <v>7881.5</v>
      </c>
      <c r="G168" s="9">
        <f t="shared" si="12"/>
        <v>7881.5</v>
      </c>
      <c r="H168" s="9" t="str">
        <f t="shared" ca="1" si="13"/>
        <v>=IF(E168&gt;30000,E168*0.1,0)</v>
      </c>
    </row>
    <row r="169" spans="1:8" x14ac:dyDescent="0.25">
      <c r="A169" s="9" t="s">
        <v>26</v>
      </c>
      <c r="B169" s="9" t="s">
        <v>4</v>
      </c>
      <c r="C169" s="9">
        <v>92</v>
      </c>
      <c r="D169" s="9">
        <v>1212</v>
      </c>
      <c r="E169" s="9">
        <f t="shared" si="10"/>
        <v>111504</v>
      </c>
      <c r="F169" s="9">
        <f t="shared" si="11"/>
        <v>11150.400000000001</v>
      </c>
      <c r="G169" s="9">
        <f t="shared" si="12"/>
        <v>11150.400000000001</v>
      </c>
      <c r="H169" s="9" t="str">
        <f t="shared" ca="1" si="13"/>
        <v>=IF(E169&gt;30000,E169*0.1,0)</v>
      </c>
    </row>
    <row r="170" spans="1:8" x14ac:dyDescent="0.25">
      <c r="A170" s="9" t="s">
        <v>17</v>
      </c>
      <c r="B170" s="9" t="s">
        <v>6</v>
      </c>
      <c r="C170" s="9">
        <v>44</v>
      </c>
      <c r="D170" s="9">
        <v>1311</v>
      </c>
      <c r="E170" s="9">
        <f t="shared" si="10"/>
        <v>57684</v>
      </c>
      <c r="F170" s="9">
        <f t="shared" si="11"/>
        <v>5768.4000000000005</v>
      </c>
      <c r="G170" s="9">
        <f t="shared" si="12"/>
        <v>5768.4000000000005</v>
      </c>
      <c r="H170" s="9" t="str">
        <f t="shared" ca="1" si="13"/>
        <v>=IF(E170&gt;30000,E170*0.1,0)</v>
      </c>
    </row>
    <row r="171" spans="1:8" x14ac:dyDescent="0.25">
      <c r="A171" s="9" t="s">
        <v>32</v>
      </c>
      <c r="B171" s="9" t="s">
        <v>2</v>
      </c>
      <c r="C171" s="9">
        <v>11</v>
      </c>
      <c r="D171" s="9">
        <v>1362</v>
      </c>
      <c r="E171" s="9">
        <f t="shared" si="10"/>
        <v>14982</v>
      </c>
      <c r="F171" s="9">
        <f t="shared" si="11"/>
        <v>0</v>
      </c>
      <c r="G171" s="9">
        <f t="shared" si="12"/>
        <v>0</v>
      </c>
      <c r="H171" s="9" t="str">
        <f t="shared" ca="1" si="13"/>
        <v>=IF(E171&gt;30000,E171*0.1,0)</v>
      </c>
    </row>
    <row r="172" spans="1:8" x14ac:dyDescent="0.25">
      <c r="A172" s="9" t="s">
        <v>26</v>
      </c>
      <c r="B172" s="9" t="s">
        <v>3</v>
      </c>
      <c r="C172" s="9">
        <v>91</v>
      </c>
      <c r="D172" s="9">
        <v>1324</v>
      </c>
      <c r="E172" s="9">
        <f t="shared" si="10"/>
        <v>120484</v>
      </c>
      <c r="F172" s="9">
        <f t="shared" si="11"/>
        <v>12048.400000000001</v>
      </c>
      <c r="G172" s="9">
        <f t="shared" si="12"/>
        <v>12048.400000000001</v>
      </c>
      <c r="H172" s="9" t="str">
        <f t="shared" ca="1" si="13"/>
        <v>=IF(E172&gt;30000,E172*0.1,0)</v>
      </c>
    </row>
    <row r="173" spans="1:8" x14ac:dyDescent="0.25">
      <c r="A173" s="9" t="s">
        <v>26</v>
      </c>
      <c r="B173" s="9" t="s">
        <v>7</v>
      </c>
      <c r="C173" s="9">
        <v>24</v>
      </c>
      <c r="D173" s="9">
        <v>1328</v>
      </c>
      <c r="E173" s="9">
        <f t="shared" si="10"/>
        <v>31872</v>
      </c>
      <c r="F173" s="9">
        <f t="shared" si="11"/>
        <v>3187.2000000000003</v>
      </c>
      <c r="G173" s="9">
        <f t="shared" si="12"/>
        <v>3187.2000000000003</v>
      </c>
      <c r="H173" s="9" t="str">
        <f t="shared" ca="1" si="13"/>
        <v>=IF(E173&gt;30000,E173*0.1,0)</v>
      </c>
    </row>
    <row r="174" spans="1:8" x14ac:dyDescent="0.25">
      <c r="A174" s="9" t="s">
        <v>17</v>
      </c>
      <c r="B174" s="9" t="s">
        <v>3</v>
      </c>
      <c r="C174" s="9">
        <v>4</v>
      </c>
      <c r="D174" s="9">
        <v>1425</v>
      </c>
      <c r="E174" s="9">
        <f t="shared" si="10"/>
        <v>5700</v>
      </c>
      <c r="F174" s="9">
        <f t="shared" si="11"/>
        <v>0</v>
      </c>
      <c r="G174" s="9">
        <f t="shared" si="12"/>
        <v>0</v>
      </c>
      <c r="H174" s="9" t="str">
        <f t="shared" ca="1" si="13"/>
        <v>=IF(E174&gt;30000,E174*0.1,0)</v>
      </c>
    </row>
    <row r="175" spans="1:8" x14ac:dyDescent="0.25">
      <c r="A175" s="9" t="s">
        <v>26</v>
      </c>
      <c r="B175" s="9" t="s">
        <v>7</v>
      </c>
      <c r="C175" s="9">
        <v>81</v>
      </c>
      <c r="D175" s="9">
        <v>1422</v>
      </c>
      <c r="E175" s="9">
        <f t="shared" si="10"/>
        <v>115182</v>
      </c>
      <c r="F175" s="9">
        <f t="shared" si="11"/>
        <v>11518.2</v>
      </c>
      <c r="G175" s="9">
        <f t="shared" si="12"/>
        <v>11518.2</v>
      </c>
      <c r="H175" s="9" t="str">
        <f t="shared" ca="1" si="13"/>
        <v>=IF(E175&gt;30000,E175*0.1,0)</v>
      </c>
    </row>
    <row r="176" spans="1:8" x14ac:dyDescent="0.25">
      <c r="A176" s="9" t="s">
        <v>26</v>
      </c>
      <c r="B176" s="9" t="s">
        <v>4</v>
      </c>
      <c r="C176" s="9">
        <v>15</v>
      </c>
      <c r="D176" s="9">
        <v>1022</v>
      </c>
      <c r="E176" s="9">
        <f t="shared" si="10"/>
        <v>15330</v>
      </c>
      <c r="F176" s="9">
        <f t="shared" si="11"/>
        <v>0</v>
      </c>
      <c r="G176" s="9">
        <f t="shared" si="12"/>
        <v>0</v>
      </c>
      <c r="H176" s="9" t="str">
        <f t="shared" ca="1" si="13"/>
        <v>=IF(E176&gt;30000,E176*0.1,0)</v>
      </c>
    </row>
    <row r="177" spans="1:8" x14ac:dyDescent="0.25">
      <c r="A177" s="9" t="s">
        <v>33</v>
      </c>
      <c r="B177" s="9" t="s">
        <v>4</v>
      </c>
      <c r="C177" s="9">
        <v>12</v>
      </c>
      <c r="D177" s="9">
        <v>1376</v>
      </c>
      <c r="E177" s="9">
        <f t="shared" si="10"/>
        <v>16512</v>
      </c>
      <c r="F177" s="9">
        <f t="shared" si="11"/>
        <v>0</v>
      </c>
      <c r="G177" s="9">
        <f t="shared" si="12"/>
        <v>0</v>
      </c>
      <c r="H177" s="9" t="str">
        <f t="shared" ca="1" si="13"/>
        <v>=IF(E177&gt;30000,E177*0.1,0)</v>
      </c>
    </row>
    <row r="178" spans="1:8" x14ac:dyDescent="0.25">
      <c r="A178" s="9" t="s">
        <v>20</v>
      </c>
      <c r="B178" s="9" t="s">
        <v>2</v>
      </c>
      <c r="C178" s="9">
        <v>25</v>
      </c>
      <c r="D178" s="9">
        <v>1110</v>
      </c>
      <c r="E178" s="9">
        <f t="shared" si="10"/>
        <v>27750</v>
      </c>
      <c r="F178" s="9">
        <f t="shared" si="11"/>
        <v>2775</v>
      </c>
      <c r="G178" s="9">
        <f t="shared" si="12"/>
        <v>0</v>
      </c>
      <c r="H178" s="9" t="str">
        <f t="shared" ca="1" si="13"/>
        <v>=IF(E178&gt;30000,E178*0.1,0)</v>
      </c>
    </row>
    <row r="179" spans="1:8" x14ac:dyDescent="0.25">
      <c r="A179" s="9" t="s">
        <v>22</v>
      </c>
      <c r="B179" s="9" t="s">
        <v>5</v>
      </c>
      <c r="C179" s="9">
        <v>62</v>
      </c>
      <c r="D179" s="9">
        <v>1200</v>
      </c>
      <c r="E179" s="9">
        <f t="shared" si="10"/>
        <v>74400</v>
      </c>
      <c r="F179" s="9">
        <f t="shared" si="11"/>
        <v>7440</v>
      </c>
      <c r="G179" s="9">
        <f t="shared" si="12"/>
        <v>7440</v>
      </c>
      <c r="H179" s="9" t="str">
        <f t="shared" ca="1" si="13"/>
        <v>=IF(E179&gt;30000,E179*0.1,0)</v>
      </c>
    </row>
    <row r="180" spans="1:8" x14ac:dyDescent="0.25">
      <c r="A180" s="9" t="s">
        <v>22</v>
      </c>
      <c r="B180" s="9" t="s">
        <v>7</v>
      </c>
      <c r="C180" s="9">
        <v>2</v>
      </c>
      <c r="D180" s="9">
        <v>1431</v>
      </c>
      <c r="E180" s="9">
        <f t="shared" si="10"/>
        <v>2862</v>
      </c>
      <c r="F180" s="9">
        <f t="shared" si="11"/>
        <v>0</v>
      </c>
      <c r="G180" s="9">
        <f t="shared" si="12"/>
        <v>0</v>
      </c>
      <c r="H180" s="9" t="str">
        <f t="shared" ca="1" si="13"/>
        <v>=IF(E180&gt;30000,E180*0.1,0)</v>
      </c>
    </row>
    <row r="181" spans="1:8" x14ac:dyDescent="0.25">
      <c r="A181" s="9" t="s">
        <v>32</v>
      </c>
      <c r="B181" s="9" t="s">
        <v>2</v>
      </c>
      <c r="C181" s="9">
        <v>96</v>
      </c>
      <c r="D181" s="9">
        <v>1032</v>
      </c>
      <c r="E181" s="9">
        <f t="shared" si="10"/>
        <v>99072</v>
      </c>
      <c r="F181" s="9">
        <f t="shared" si="11"/>
        <v>9907.2000000000007</v>
      </c>
      <c r="G181" s="9">
        <f t="shared" si="12"/>
        <v>9907.2000000000007</v>
      </c>
      <c r="H181" s="9" t="str">
        <f t="shared" ca="1" si="13"/>
        <v>=IF(E181&gt;30000,E181*0.1,0)</v>
      </c>
    </row>
    <row r="182" spans="1:8" x14ac:dyDescent="0.25">
      <c r="A182" s="9" t="s">
        <v>20</v>
      </c>
      <c r="B182" s="9" t="s">
        <v>3</v>
      </c>
      <c r="C182" s="9">
        <v>39</v>
      </c>
      <c r="D182" s="9">
        <v>1397</v>
      </c>
      <c r="E182" s="9">
        <f t="shared" si="10"/>
        <v>54483</v>
      </c>
      <c r="F182" s="9">
        <f t="shared" si="11"/>
        <v>5448.3</v>
      </c>
      <c r="G182" s="9">
        <f t="shared" si="12"/>
        <v>5448.3</v>
      </c>
      <c r="H182" s="9" t="str">
        <f t="shared" ca="1" si="13"/>
        <v>=IF(E182&gt;30000,E182*0.1,0)</v>
      </c>
    </row>
    <row r="183" spans="1:8" x14ac:dyDescent="0.25">
      <c r="A183" s="9" t="s">
        <v>33</v>
      </c>
      <c r="B183" s="9" t="s">
        <v>5</v>
      </c>
      <c r="C183" s="9">
        <v>99</v>
      </c>
      <c r="D183" s="9">
        <v>1381</v>
      </c>
      <c r="E183" s="9">
        <f t="shared" si="10"/>
        <v>136719</v>
      </c>
      <c r="F183" s="9">
        <f t="shared" si="11"/>
        <v>13671.900000000001</v>
      </c>
      <c r="G183" s="9">
        <f t="shared" si="12"/>
        <v>13671.900000000001</v>
      </c>
      <c r="H183" s="9" t="str">
        <f t="shared" ca="1" si="13"/>
        <v>=IF(E183&gt;30000,E183*0.1,0)</v>
      </c>
    </row>
    <row r="184" spans="1:8" x14ac:dyDescent="0.25">
      <c r="A184" s="9" t="s">
        <v>22</v>
      </c>
      <c r="B184" s="9" t="s">
        <v>6</v>
      </c>
      <c r="C184" s="9">
        <v>81</v>
      </c>
      <c r="D184" s="9">
        <v>1024</v>
      </c>
      <c r="E184" s="9">
        <f t="shared" si="10"/>
        <v>82944</v>
      </c>
      <c r="F184" s="9">
        <f t="shared" si="11"/>
        <v>8294.4</v>
      </c>
      <c r="G184" s="9">
        <f t="shared" si="12"/>
        <v>8294.4</v>
      </c>
      <c r="H184" s="9" t="str">
        <f t="shared" ca="1" si="13"/>
        <v>=IF(E184&gt;30000,E184*0.1,0)</v>
      </c>
    </row>
    <row r="185" spans="1:8" x14ac:dyDescent="0.25">
      <c r="A185" s="9" t="s">
        <v>17</v>
      </c>
      <c r="B185" s="9" t="s">
        <v>4</v>
      </c>
      <c r="C185" s="9">
        <v>57</v>
      </c>
      <c r="D185" s="9">
        <v>1200</v>
      </c>
      <c r="E185" s="9">
        <f t="shared" si="10"/>
        <v>68400</v>
      </c>
      <c r="F185" s="9">
        <f t="shared" si="11"/>
        <v>6840</v>
      </c>
      <c r="G185" s="9">
        <f t="shared" si="12"/>
        <v>6840</v>
      </c>
      <c r="H185" s="9" t="str">
        <f t="shared" ca="1" si="13"/>
        <v>=IF(E185&gt;30000,E185*0.1,0)</v>
      </c>
    </row>
    <row r="186" spans="1:8" x14ac:dyDescent="0.25">
      <c r="A186" s="9" t="s">
        <v>32</v>
      </c>
      <c r="B186" s="9" t="s">
        <v>8</v>
      </c>
      <c r="C186" s="9">
        <v>87</v>
      </c>
      <c r="D186" s="9">
        <v>1042</v>
      </c>
      <c r="E186" s="9">
        <f t="shared" si="10"/>
        <v>90654</v>
      </c>
      <c r="F186" s="9">
        <f t="shared" si="11"/>
        <v>9065.4</v>
      </c>
      <c r="G186" s="9">
        <f t="shared" si="12"/>
        <v>9065.4</v>
      </c>
      <c r="H186" s="9" t="str">
        <f t="shared" ca="1" si="13"/>
        <v>=IF(E186&gt;30000,E186*0.1,0)</v>
      </c>
    </row>
    <row r="187" spans="1:8" x14ac:dyDescent="0.25">
      <c r="A187" s="9" t="s">
        <v>32</v>
      </c>
      <c r="B187" s="9" t="s">
        <v>5</v>
      </c>
      <c r="C187" s="9">
        <v>81</v>
      </c>
      <c r="D187" s="9">
        <v>1183</v>
      </c>
      <c r="E187" s="9">
        <f t="shared" si="10"/>
        <v>95823</v>
      </c>
      <c r="F187" s="9">
        <f t="shared" si="11"/>
        <v>9582.3000000000011</v>
      </c>
      <c r="G187" s="9">
        <f t="shared" si="12"/>
        <v>9582.3000000000011</v>
      </c>
      <c r="H187" s="9" t="str">
        <f t="shared" ca="1" si="13"/>
        <v>=IF(E187&gt;30000,E187*0.1,0)</v>
      </c>
    </row>
    <row r="188" spans="1:8" x14ac:dyDescent="0.25">
      <c r="A188" s="9" t="s">
        <v>33</v>
      </c>
      <c r="B188" s="9" t="s">
        <v>8</v>
      </c>
      <c r="C188" s="9">
        <v>59</v>
      </c>
      <c r="D188" s="9">
        <v>1180</v>
      </c>
      <c r="E188" s="9">
        <f t="shared" si="10"/>
        <v>69620</v>
      </c>
      <c r="F188" s="9">
        <f t="shared" si="11"/>
        <v>6962</v>
      </c>
      <c r="G188" s="9">
        <f t="shared" si="12"/>
        <v>6962</v>
      </c>
      <c r="H188" s="9" t="str">
        <f t="shared" ca="1" si="13"/>
        <v>=IF(E188&gt;30000,E188*0.1,0)</v>
      </c>
    </row>
    <row r="189" spans="1:8" x14ac:dyDescent="0.25">
      <c r="A189" s="9" t="s">
        <v>17</v>
      </c>
      <c r="B189" s="9" t="s">
        <v>3</v>
      </c>
      <c r="C189" s="9">
        <v>8</v>
      </c>
      <c r="D189" s="9">
        <v>1365</v>
      </c>
      <c r="E189" s="9">
        <f t="shared" si="10"/>
        <v>10920</v>
      </c>
      <c r="F189" s="9">
        <f t="shared" si="11"/>
        <v>0</v>
      </c>
      <c r="G189" s="9">
        <f t="shared" si="12"/>
        <v>0</v>
      </c>
      <c r="H189" s="9" t="str">
        <f t="shared" ca="1" si="13"/>
        <v>=IF(E189&gt;30000,E189*0.1,0)</v>
      </c>
    </row>
    <row r="190" spans="1:8" x14ac:dyDescent="0.25">
      <c r="A190" s="9" t="s">
        <v>17</v>
      </c>
      <c r="B190" s="9" t="s">
        <v>8</v>
      </c>
      <c r="C190" s="9">
        <v>23</v>
      </c>
      <c r="D190" s="9">
        <v>1035</v>
      </c>
      <c r="E190" s="9">
        <f t="shared" si="10"/>
        <v>23805</v>
      </c>
      <c r="F190" s="9">
        <f t="shared" si="11"/>
        <v>2380.5</v>
      </c>
      <c r="G190" s="9">
        <f t="shared" si="12"/>
        <v>0</v>
      </c>
      <c r="H190" s="9" t="str">
        <f t="shared" ca="1" si="13"/>
        <v>=IF(E190&gt;30000,E190*0.1,0)</v>
      </c>
    </row>
    <row r="191" spans="1:8" x14ac:dyDescent="0.25">
      <c r="A191" s="9" t="s">
        <v>32</v>
      </c>
      <c r="B191" s="9" t="s">
        <v>6</v>
      </c>
      <c r="C191" s="9">
        <v>88</v>
      </c>
      <c r="D191" s="9">
        <v>1021</v>
      </c>
      <c r="E191" s="9">
        <f t="shared" ref="E191:E254" si="14">C191*D191</f>
        <v>89848</v>
      </c>
      <c r="F191" s="9">
        <f t="shared" ref="F191:F254" si="15">IF(E191&gt;=20000,E191*10%,0)</f>
        <v>8984.8000000000011</v>
      </c>
      <c r="G191" s="9">
        <f t="shared" ref="G191:G254" si="16">IF(E191&gt;30000,E191*0.1,0)</f>
        <v>8984.8000000000011</v>
      </c>
      <c r="H191" s="9" t="str">
        <f t="shared" ref="H191:H254" ca="1" si="17">_xlfn.FORMULATEXT(G191)</f>
        <v>=IF(E191&gt;30000,E191*0.1,0)</v>
      </c>
    </row>
    <row r="192" spans="1:8" x14ac:dyDescent="0.25">
      <c r="A192" s="9" t="s">
        <v>17</v>
      </c>
      <c r="B192" s="9" t="s">
        <v>6</v>
      </c>
      <c r="C192" s="9">
        <v>57</v>
      </c>
      <c r="D192" s="9">
        <v>1053</v>
      </c>
      <c r="E192" s="9">
        <f t="shared" si="14"/>
        <v>60021</v>
      </c>
      <c r="F192" s="9">
        <f t="shared" si="15"/>
        <v>6002.1</v>
      </c>
      <c r="G192" s="9">
        <f t="shared" si="16"/>
        <v>6002.1</v>
      </c>
      <c r="H192" s="9" t="str">
        <f t="shared" ca="1" si="17"/>
        <v>=IF(E192&gt;30000,E192*0.1,0)</v>
      </c>
    </row>
    <row r="193" spans="1:8" x14ac:dyDescent="0.25">
      <c r="A193" s="9" t="s">
        <v>17</v>
      </c>
      <c r="B193" s="9" t="s">
        <v>4</v>
      </c>
      <c r="C193" s="9">
        <v>6</v>
      </c>
      <c r="D193" s="9">
        <v>1254</v>
      </c>
      <c r="E193" s="9">
        <f t="shared" si="14"/>
        <v>7524</v>
      </c>
      <c r="F193" s="9">
        <f t="shared" si="15"/>
        <v>0</v>
      </c>
      <c r="G193" s="9">
        <f t="shared" si="16"/>
        <v>0</v>
      </c>
      <c r="H193" s="9" t="str">
        <f t="shared" ca="1" si="17"/>
        <v>=IF(E193&gt;30000,E193*0.1,0)</v>
      </c>
    </row>
    <row r="194" spans="1:8" x14ac:dyDescent="0.25">
      <c r="A194" s="9" t="s">
        <v>32</v>
      </c>
      <c r="B194" s="9" t="s">
        <v>6</v>
      </c>
      <c r="C194" s="9">
        <v>80</v>
      </c>
      <c r="D194" s="9">
        <v>1459</v>
      </c>
      <c r="E194" s="9">
        <f t="shared" si="14"/>
        <v>116720</v>
      </c>
      <c r="F194" s="9">
        <f t="shared" si="15"/>
        <v>11672</v>
      </c>
      <c r="G194" s="9">
        <f t="shared" si="16"/>
        <v>11672</v>
      </c>
      <c r="H194" s="9" t="str">
        <f t="shared" ca="1" si="17"/>
        <v>=IF(E194&gt;30000,E194*0.1,0)</v>
      </c>
    </row>
    <row r="195" spans="1:8" x14ac:dyDescent="0.25">
      <c r="A195" s="9" t="s">
        <v>32</v>
      </c>
      <c r="B195" s="9" t="s">
        <v>3</v>
      </c>
      <c r="C195" s="9">
        <v>74</v>
      </c>
      <c r="D195" s="9">
        <v>1459</v>
      </c>
      <c r="E195" s="9">
        <f t="shared" si="14"/>
        <v>107966</v>
      </c>
      <c r="F195" s="9">
        <f t="shared" si="15"/>
        <v>10796.6</v>
      </c>
      <c r="G195" s="9">
        <f t="shared" si="16"/>
        <v>10796.6</v>
      </c>
      <c r="H195" s="9" t="str">
        <f t="shared" ca="1" si="17"/>
        <v>=IF(E195&gt;30000,E195*0.1,0)</v>
      </c>
    </row>
    <row r="196" spans="1:8" x14ac:dyDescent="0.25">
      <c r="A196" s="9" t="s">
        <v>33</v>
      </c>
      <c r="B196" s="9" t="s">
        <v>2</v>
      </c>
      <c r="C196" s="9">
        <v>35</v>
      </c>
      <c r="D196" s="9">
        <v>1142</v>
      </c>
      <c r="E196" s="9">
        <f t="shared" si="14"/>
        <v>39970</v>
      </c>
      <c r="F196" s="9">
        <f t="shared" si="15"/>
        <v>3997</v>
      </c>
      <c r="G196" s="9">
        <f t="shared" si="16"/>
        <v>3997</v>
      </c>
      <c r="H196" s="9" t="str">
        <f t="shared" ca="1" si="17"/>
        <v>=IF(E196&gt;30000,E196*0.1,0)</v>
      </c>
    </row>
    <row r="197" spans="1:8" x14ac:dyDescent="0.25">
      <c r="A197" s="9" t="s">
        <v>20</v>
      </c>
      <c r="B197" s="9" t="s">
        <v>6</v>
      </c>
      <c r="C197" s="9">
        <v>26</v>
      </c>
      <c r="D197" s="9">
        <v>1500</v>
      </c>
      <c r="E197" s="9">
        <f t="shared" si="14"/>
        <v>39000</v>
      </c>
      <c r="F197" s="9">
        <f t="shared" si="15"/>
        <v>3900</v>
      </c>
      <c r="G197" s="9">
        <f t="shared" si="16"/>
        <v>3900</v>
      </c>
      <c r="H197" s="9" t="str">
        <f t="shared" ca="1" si="17"/>
        <v>=IF(E197&gt;30000,E197*0.1,0)</v>
      </c>
    </row>
    <row r="198" spans="1:8" x14ac:dyDescent="0.25">
      <c r="A198" s="9" t="s">
        <v>22</v>
      </c>
      <c r="B198" s="9" t="s">
        <v>2</v>
      </c>
      <c r="C198" s="9">
        <v>12</v>
      </c>
      <c r="D198" s="9">
        <v>1266</v>
      </c>
      <c r="E198" s="9">
        <f t="shared" si="14"/>
        <v>15192</v>
      </c>
      <c r="F198" s="9">
        <f t="shared" si="15"/>
        <v>0</v>
      </c>
      <c r="G198" s="9">
        <f t="shared" si="16"/>
        <v>0</v>
      </c>
      <c r="H198" s="9" t="str">
        <f t="shared" ca="1" si="17"/>
        <v>=IF(E198&gt;30000,E198*0.1,0)</v>
      </c>
    </row>
    <row r="199" spans="1:8" x14ac:dyDescent="0.25">
      <c r="A199" s="9" t="s">
        <v>22</v>
      </c>
      <c r="B199" s="9" t="s">
        <v>4</v>
      </c>
      <c r="C199" s="9">
        <v>5</v>
      </c>
      <c r="D199" s="9">
        <v>1043</v>
      </c>
      <c r="E199" s="9">
        <f t="shared" si="14"/>
        <v>5215</v>
      </c>
      <c r="F199" s="9">
        <f t="shared" si="15"/>
        <v>0</v>
      </c>
      <c r="G199" s="9">
        <f t="shared" si="16"/>
        <v>0</v>
      </c>
      <c r="H199" s="9" t="str">
        <f t="shared" ca="1" si="17"/>
        <v>=IF(E199&gt;30000,E199*0.1,0)</v>
      </c>
    </row>
    <row r="200" spans="1:8" x14ac:dyDescent="0.25">
      <c r="A200" s="9" t="s">
        <v>26</v>
      </c>
      <c r="B200" s="9" t="s">
        <v>3</v>
      </c>
      <c r="C200" s="9">
        <v>19</v>
      </c>
      <c r="D200" s="9">
        <v>1001</v>
      </c>
      <c r="E200" s="9">
        <f t="shared" si="14"/>
        <v>19019</v>
      </c>
      <c r="F200" s="9">
        <f t="shared" si="15"/>
        <v>0</v>
      </c>
      <c r="G200" s="9">
        <f t="shared" si="16"/>
        <v>0</v>
      </c>
      <c r="H200" s="9" t="str">
        <f t="shared" ca="1" si="17"/>
        <v>=IF(E200&gt;30000,E200*0.1,0)</v>
      </c>
    </row>
    <row r="201" spans="1:8" x14ac:dyDescent="0.25">
      <c r="A201" s="9" t="s">
        <v>33</v>
      </c>
      <c r="B201" s="9" t="s">
        <v>8</v>
      </c>
      <c r="C201" s="9">
        <v>100</v>
      </c>
      <c r="D201" s="9">
        <v>1181</v>
      </c>
      <c r="E201" s="9">
        <f t="shared" si="14"/>
        <v>118100</v>
      </c>
      <c r="F201" s="9">
        <f t="shared" si="15"/>
        <v>11810</v>
      </c>
      <c r="G201" s="9">
        <f t="shared" si="16"/>
        <v>11810</v>
      </c>
      <c r="H201" s="9" t="str">
        <f t="shared" ca="1" si="17"/>
        <v>=IF(E201&gt;30000,E201*0.1,0)</v>
      </c>
    </row>
    <row r="202" spans="1:8" x14ac:dyDescent="0.25">
      <c r="A202" s="9" t="s">
        <v>17</v>
      </c>
      <c r="B202" s="9" t="s">
        <v>5</v>
      </c>
      <c r="C202" s="9">
        <v>74</v>
      </c>
      <c r="D202" s="9">
        <v>1109</v>
      </c>
      <c r="E202" s="9">
        <f t="shared" si="14"/>
        <v>82066</v>
      </c>
      <c r="F202" s="9">
        <f t="shared" si="15"/>
        <v>8206.6</v>
      </c>
      <c r="G202" s="9">
        <f t="shared" si="16"/>
        <v>8206.6</v>
      </c>
      <c r="H202" s="9" t="str">
        <f t="shared" ca="1" si="17"/>
        <v>=IF(E202&gt;30000,E202*0.1,0)</v>
      </c>
    </row>
    <row r="203" spans="1:8" x14ac:dyDescent="0.25">
      <c r="A203" s="9" t="s">
        <v>22</v>
      </c>
      <c r="B203" s="9" t="s">
        <v>6</v>
      </c>
      <c r="C203" s="9">
        <v>39</v>
      </c>
      <c r="D203" s="9">
        <v>1178</v>
      </c>
      <c r="E203" s="9">
        <f t="shared" si="14"/>
        <v>45942</v>
      </c>
      <c r="F203" s="9">
        <f t="shared" si="15"/>
        <v>4594.2</v>
      </c>
      <c r="G203" s="9">
        <f t="shared" si="16"/>
        <v>4594.2</v>
      </c>
      <c r="H203" s="9" t="str">
        <f t="shared" ca="1" si="17"/>
        <v>=IF(E203&gt;30000,E203*0.1,0)</v>
      </c>
    </row>
    <row r="204" spans="1:8" x14ac:dyDescent="0.25">
      <c r="A204" s="9" t="s">
        <v>32</v>
      </c>
      <c r="B204" s="9" t="s">
        <v>6</v>
      </c>
      <c r="C204" s="9">
        <v>9</v>
      </c>
      <c r="D204" s="9">
        <v>1117</v>
      </c>
      <c r="E204" s="9">
        <f t="shared" si="14"/>
        <v>10053</v>
      </c>
      <c r="F204" s="9">
        <f t="shared" si="15"/>
        <v>0</v>
      </c>
      <c r="G204" s="9">
        <f t="shared" si="16"/>
        <v>0</v>
      </c>
      <c r="H204" s="9" t="str">
        <f t="shared" ca="1" si="17"/>
        <v>=IF(E204&gt;30000,E204*0.1,0)</v>
      </c>
    </row>
    <row r="205" spans="1:8" x14ac:dyDescent="0.25">
      <c r="A205" s="9" t="s">
        <v>20</v>
      </c>
      <c r="B205" s="9" t="s">
        <v>3</v>
      </c>
      <c r="C205" s="9">
        <v>5</v>
      </c>
      <c r="D205" s="9">
        <v>1389</v>
      </c>
      <c r="E205" s="9">
        <f t="shared" si="14"/>
        <v>6945</v>
      </c>
      <c r="F205" s="9">
        <f t="shared" si="15"/>
        <v>0</v>
      </c>
      <c r="G205" s="9">
        <f t="shared" si="16"/>
        <v>0</v>
      </c>
      <c r="H205" s="9" t="str">
        <f t="shared" ca="1" si="17"/>
        <v>=IF(E205&gt;30000,E205*0.1,0)</v>
      </c>
    </row>
    <row r="206" spans="1:8" x14ac:dyDescent="0.25">
      <c r="A206" s="9" t="s">
        <v>33</v>
      </c>
      <c r="B206" s="9" t="s">
        <v>8</v>
      </c>
      <c r="C206" s="9">
        <v>35</v>
      </c>
      <c r="D206" s="9">
        <v>1031</v>
      </c>
      <c r="E206" s="9">
        <f t="shared" si="14"/>
        <v>36085</v>
      </c>
      <c r="F206" s="9">
        <f t="shared" si="15"/>
        <v>3608.5</v>
      </c>
      <c r="G206" s="9">
        <f t="shared" si="16"/>
        <v>3608.5</v>
      </c>
      <c r="H206" s="9" t="str">
        <f t="shared" ca="1" si="17"/>
        <v>=IF(E206&gt;30000,E206*0.1,0)</v>
      </c>
    </row>
    <row r="207" spans="1:8" x14ac:dyDescent="0.25">
      <c r="A207" s="9" t="s">
        <v>20</v>
      </c>
      <c r="B207" s="9" t="s">
        <v>2</v>
      </c>
      <c r="C207" s="9">
        <v>89</v>
      </c>
      <c r="D207" s="9">
        <v>1064</v>
      </c>
      <c r="E207" s="9">
        <f t="shared" si="14"/>
        <v>94696</v>
      </c>
      <c r="F207" s="9">
        <f t="shared" si="15"/>
        <v>9469.6</v>
      </c>
      <c r="G207" s="9">
        <f t="shared" si="16"/>
        <v>9469.6</v>
      </c>
      <c r="H207" s="9" t="str">
        <f t="shared" ca="1" si="17"/>
        <v>=IF(E207&gt;30000,E207*0.1,0)</v>
      </c>
    </row>
    <row r="208" spans="1:8" x14ac:dyDescent="0.25">
      <c r="A208" s="9" t="s">
        <v>20</v>
      </c>
      <c r="B208" s="9" t="s">
        <v>4</v>
      </c>
      <c r="C208" s="9">
        <v>79</v>
      </c>
      <c r="D208" s="9">
        <v>1354</v>
      </c>
      <c r="E208" s="9">
        <f t="shared" si="14"/>
        <v>106966</v>
      </c>
      <c r="F208" s="9">
        <f t="shared" si="15"/>
        <v>10696.6</v>
      </c>
      <c r="G208" s="9">
        <f t="shared" si="16"/>
        <v>10696.6</v>
      </c>
      <c r="H208" s="9" t="str">
        <f t="shared" ca="1" si="17"/>
        <v>=IF(E208&gt;30000,E208*0.1,0)</v>
      </c>
    </row>
    <row r="209" spans="1:8" x14ac:dyDescent="0.25">
      <c r="A209" s="9" t="s">
        <v>33</v>
      </c>
      <c r="B209" s="9" t="s">
        <v>4</v>
      </c>
      <c r="C209" s="9">
        <v>58</v>
      </c>
      <c r="D209" s="9">
        <v>1474</v>
      </c>
      <c r="E209" s="9">
        <f t="shared" si="14"/>
        <v>85492</v>
      </c>
      <c r="F209" s="9">
        <f t="shared" si="15"/>
        <v>8549.2000000000007</v>
      </c>
      <c r="G209" s="9">
        <f t="shared" si="16"/>
        <v>8549.2000000000007</v>
      </c>
      <c r="H209" s="9" t="str">
        <f t="shared" ca="1" si="17"/>
        <v>=IF(E209&gt;30000,E209*0.1,0)</v>
      </c>
    </row>
    <row r="210" spans="1:8" x14ac:dyDescent="0.25">
      <c r="A210" s="9" t="s">
        <v>26</v>
      </c>
      <c r="B210" s="9" t="s">
        <v>8</v>
      </c>
      <c r="C210" s="9">
        <v>91</v>
      </c>
      <c r="D210" s="9">
        <v>1297</v>
      </c>
      <c r="E210" s="9">
        <f t="shared" si="14"/>
        <v>118027</v>
      </c>
      <c r="F210" s="9">
        <f t="shared" si="15"/>
        <v>11802.7</v>
      </c>
      <c r="G210" s="9">
        <f t="shared" si="16"/>
        <v>11802.7</v>
      </c>
      <c r="H210" s="9" t="str">
        <f t="shared" ca="1" si="17"/>
        <v>=IF(E210&gt;30000,E210*0.1,0)</v>
      </c>
    </row>
    <row r="211" spans="1:8" x14ac:dyDescent="0.25">
      <c r="A211" s="9" t="s">
        <v>22</v>
      </c>
      <c r="B211" s="9" t="s">
        <v>6</v>
      </c>
      <c r="C211" s="9">
        <v>23</v>
      </c>
      <c r="D211" s="9">
        <v>1309</v>
      </c>
      <c r="E211" s="9">
        <f t="shared" si="14"/>
        <v>30107</v>
      </c>
      <c r="F211" s="9">
        <f t="shared" si="15"/>
        <v>3010.7000000000003</v>
      </c>
      <c r="G211" s="9">
        <f t="shared" si="16"/>
        <v>3010.7000000000003</v>
      </c>
      <c r="H211" s="9" t="str">
        <f t="shared" ca="1" si="17"/>
        <v>=IF(E211&gt;30000,E211*0.1,0)</v>
      </c>
    </row>
    <row r="212" spans="1:8" x14ac:dyDescent="0.25">
      <c r="A212" s="9" t="s">
        <v>33</v>
      </c>
      <c r="B212" s="9" t="s">
        <v>6</v>
      </c>
      <c r="C212" s="9">
        <v>59</v>
      </c>
      <c r="D212" s="9">
        <v>1165</v>
      </c>
      <c r="E212" s="9">
        <f t="shared" si="14"/>
        <v>68735</v>
      </c>
      <c r="F212" s="9">
        <f t="shared" si="15"/>
        <v>6873.5</v>
      </c>
      <c r="G212" s="9">
        <f t="shared" si="16"/>
        <v>6873.5</v>
      </c>
      <c r="H212" s="9" t="str">
        <f t="shared" ca="1" si="17"/>
        <v>=IF(E212&gt;30000,E212*0.1,0)</v>
      </c>
    </row>
    <row r="213" spans="1:8" x14ac:dyDescent="0.25">
      <c r="A213" s="9" t="s">
        <v>32</v>
      </c>
      <c r="B213" s="9" t="s">
        <v>6</v>
      </c>
      <c r="C213" s="9">
        <v>40</v>
      </c>
      <c r="D213" s="9">
        <v>1302</v>
      </c>
      <c r="E213" s="9">
        <f t="shared" si="14"/>
        <v>52080</v>
      </c>
      <c r="F213" s="9">
        <f t="shared" si="15"/>
        <v>5208</v>
      </c>
      <c r="G213" s="9">
        <f t="shared" si="16"/>
        <v>5208</v>
      </c>
      <c r="H213" s="9" t="str">
        <f t="shared" ca="1" si="17"/>
        <v>=IF(E213&gt;30000,E213*0.1,0)</v>
      </c>
    </row>
    <row r="214" spans="1:8" x14ac:dyDescent="0.25">
      <c r="A214" s="9" t="s">
        <v>32</v>
      </c>
      <c r="B214" s="9" t="s">
        <v>2</v>
      </c>
      <c r="C214" s="9">
        <v>58</v>
      </c>
      <c r="D214" s="9">
        <v>1080</v>
      </c>
      <c r="E214" s="9">
        <f t="shared" si="14"/>
        <v>62640</v>
      </c>
      <c r="F214" s="9">
        <f t="shared" si="15"/>
        <v>6264</v>
      </c>
      <c r="G214" s="9">
        <f t="shared" si="16"/>
        <v>6264</v>
      </c>
      <c r="H214" s="9" t="str">
        <f t="shared" ca="1" si="17"/>
        <v>=IF(E214&gt;30000,E214*0.1,0)</v>
      </c>
    </row>
    <row r="215" spans="1:8" x14ac:dyDescent="0.25">
      <c r="A215" s="9" t="s">
        <v>32</v>
      </c>
      <c r="B215" s="9" t="s">
        <v>2</v>
      </c>
      <c r="C215" s="9">
        <v>54</v>
      </c>
      <c r="D215" s="9">
        <v>1204</v>
      </c>
      <c r="E215" s="9">
        <f t="shared" si="14"/>
        <v>65016</v>
      </c>
      <c r="F215" s="9">
        <f t="shared" si="15"/>
        <v>6501.6</v>
      </c>
      <c r="G215" s="9">
        <f t="shared" si="16"/>
        <v>6501.6</v>
      </c>
      <c r="H215" s="9" t="str">
        <f t="shared" ca="1" si="17"/>
        <v>=IF(E215&gt;30000,E215*0.1,0)</v>
      </c>
    </row>
    <row r="216" spans="1:8" x14ac:dyDescent="0.25">
      <c r="A216" s="9" t="s">
        <v>17</v>
      </c>
      <c r="B216" s="9" t="s">
        <v>5</v>
      </c>
      <c r="C216" s="9">
        <v>30</v>
      </c>
      <c r="D216" s="9">
        <v>1057</v>
      </c>
      <c r="E216" s="9">
        <f t="shared" si="14"/>
        <v>31710</v>
      </c>
      <c r="F216" s="9">
        <f t="shared" si="15"/>
        <v>3171</v>
      </c>
      <c r="G216" s="9">
        <f t="shared" si="16"/>
        <v>3171</v>
      </c>
      <c r="H216" s="9" t="str">
        <f t="shared" ca="1" si="17"/>
        <v>=IF(E216&gt;30000,E216*0.1,0)</v>
      </c>
    </row>
    <row r="217" spans="1:8" x14ac:dyDescent="0.25">
      <c r="A217" s="9" t="s">
        <v>32</v>
      </c>
      <c r="B217" s="9" t="s">
        <v>8</v>
      </c>
      <c r="C217" s="9">
        <v>88</v>
      </c>
      <c r="D217" s="9">
        <v>1288</v>
      </c>
      <c r="E217" s="9">
        <f t="shared" si="14"/>
        <v>113344</v>
      </c>
      <c r="F217" s="9">
        <f t="shared" si="15"/>
        <v>11334.400000000001</v>
      </c>
      <c r="G217" s="9">
        <f t="shared" si="16"/>
        <v>11334.400000000001</v>
      </c>
      <c r="H217" s="9" t="str">
        <f t="shared" ca="1" si="17"/>
        <v>=IF(E217&gt;30000,E217*0.1,0)</v>
      </c>
    </row>
    <row r="218" spans="1:8" x14ac:dyDescent="0.25">
      <c r="A218" s="9" t="s">
        <v>22</v>
      </c>
      <c r="B218" s="9" t="s">
        <v>7</v>
      </c>
      <c r="C218" s="9">
        <v>16</v>
      </c>
      <c r="D218" s="9">
        <v>1105</v>
      </c>
      <c r="E218" s="9">
        <f t="shared" si="14"/>
        <v>17680</v>
      </c>
      <c r="F218" s="9">
        <f t="shared" si="15"/>
        <v>0</v>
      </c>
      <c r="G218" s="9">
        <f t="shared" si="16"/>
        <v>0</v>
      </c>
      <c r="H218" s="9" t="str">
        <f t="shared" ca="1" si="17"/>
        <v>=IF(E218&gt;30000,E218*0.1,0)</v>
      </c>
    </row>
    <row r="219" spans="1:8" x14ac:dyDescent="0.25">
      <c r="A219" s="9" t="s">
        <v>20</v>
      </c>
      <c r="B219" s="9" t="s">
        <v>7</v>
      </c>
      <c r="C219" s="9">
        <v>80</v>
      </c>
      <c r="D219" s="9">
        <v>1269</v>
      </c>
      <c r="E219" s="9">
        <f t="shared" si="14"/>
        <v>101520</v>
      </c>
      <c r="F219" s="9">
        <f t="shared" si="15"/>
        <v>10152</v>
      </c>
      <c r="G219" s="9">
        <f t="shared" si="16"/>
        <v>10152</v>
      </c>
      <c r="H219" s="9" t="str">
        <f t="shared" ca="1" si="17"/>
        <v>=IF(E219&gt;30000,E219*0.1,0)</v>
      </c>
    </row>
    <row r="220" spans="1:8" x14ac:dyDescent="0.25">
      <c r="A220" s="9" t="s">
        <v>26</v>
      </c>
      <c r="B220" s="9" t="s">
        <v>6</v>
      </c>
      <c r="C220" s="9">
        <v>98</v>
      </c>
      <c r="D220" s="9">
        <v>1177</v>
      </c>
      <c r="E220" s="9">
        <f t="shared" si="14"/>
        <v>115346</v>
      </c>
      <c r="F220" s="9">
        <f t="shared" si="15"/>
        <v>11534.6</v>
      </c>
      <c r="G220" s="9">
        <f t="shared" si="16"/>
        <v>11534.6</v>
      </c>
      <c r="H220" s="9" t="str">
        <f t="shared" ca="1" si="17"/>
        <v>=IF(E220&gt;30000,E220*0.1,0)</v>
      </c>
    </row>
    <row r="221" spans="1:8" x14ac:dyDescent="0.25">
      <c r="A221" s="9" t="s">
        <v>26</v>
      </c>
      <c r="B221" s="9" t="s">
        <v>3</v>
      </c>
      <c r="C221" s="9">
        <v>52</v>
      </c>
      <c r="D221" s="9">
        <v>1461</v>
      </c>
      <c r="E221" s="9">
        <f t="shared" si="14"/>
        <v>75972</v>
      </c>
      <c r="F221" s="9">
        <f t="shared" si="15"/>
        <v>7597.2000000000007</v>
      </c>
      <c r="G221" s="9">
        <f t="shared" si="16"/>
        <v>7597.2000000000007</v>
      </c>
      <c r="H221" s="9" t="str">
        <f t="shared" ca="1" si="17"/>
        <v>=IF(E221&gt;30000,E221*0.1,0)</v>
      </c>
    </row>
    <row r="222" spans="1:8" x14ac:dyDescent="0.25">
      <c r="A222" s="9" t="s">
        <v>32</v>
      </c>
      <c r="B222" s="9" t="s">
        <v>8</v>
      </c>
      <c r="C222" s="9">
        <v>58</v>
      </c>
      <c r="D222" s="9">
        <v>1290</v>
      </c>
      <c r="E222" s="9">
        <f t="shared" si="14"/>
        <v>74820</v>
      </c>
      <c r="F222" s="9">
        <f t="shared" si="15"/>
        <v>7482</v>
      </c>
      <c r="G222" s="9">
        <f t="shared" si="16"/>
        <v>7482</v>
      </c>
      <c r="H222" s="9" t="str">
        <f t="shared" ca="1" si="17"/>
        <v>=IF(E222&gt;30000,E222*0.1,0)</v>
      </c>
    </row>
    <row r="223" spans="1:8" x14ac:dyDescent="0.25">
      <c r="A223" s="9" t="s">
        <v>17</v>
      </c>
      <c r="B223" s="9" t="s">
        <v>4</v>
      </c>
      <c r="C223" s="9">
        <v>69</v>
      </c>
      <c r="D223" s="9">
        <v>1175</v>
      </c>
      <c r="E223" s="9">
        <f t="shared" si="14"/>
        <v>81075</v>
      </c>
      <c r="F223" s="9">
        <f t="shared" si="15"/>
        <v>8107.5</v>
      </c>
      <c r="G223" s="9">
        <f t="shared" si="16"/>
        <v>8107.5</v>
      </c>
      <c r="H223" s="9" t="str">
        <f t="shared" ca="1" si="17"/>
        <v>=IF(E223&gt;30000,E223*0.1,0)</v>
      </c>
    </row>
    <row r="224" spans="1:8" x14ac:dyDescent="0.25">
      <c r="A224" s="9" t="s">
        <v>22</v>
      </c>
      <c r="B224" s="9" t="s">
        <v>7</v>
      </c>
      <c r="C224" s="9">
        <v>55</v>
      </c>
      <c r="D224" s="9">
        <v>1425</v>
      </c>
      <c r="E224" s="9">
        <f t="shared" si="14"/>
        <v>78375</v>
      </c>
      <c r="F224" s="9">
        <f t="shared" si="15"/>
        <v>7837.5</v>
      </c>
      <c r="G224" s="9">
        <f t="shared" si="16"/>
        <v>7837.5</v>
      </c>
      <c r="H224" s="9" t="str">
        <f t="shared" ca="1" si="17"/>
        <v>=IF(E224&gt;30000,E224*0.1,0)</v>
      </c>
    </row>
    <row r="225" spans="1:8" x14ac:dyDescent="0.25">
      <c r="A225" s="9" t="s">
        <v>17</v>
      </c>
      <c r="B225" s="9" t="s">
        <v>3</v>
      </c>
      <c r="C225" s="9">
        <v>89</v>
      </c>
      <c r="D225" s="9">
        <v>1369</v>
      </c>
      <c r="E225" s="9">
        <f t="shared" si="14"/>
        <v>121841</v>
      </c>
      <c r="F225" s="9">
        <f t="shared" si="15"/>
        <v>12184.1</v>
      </c>
      <c r="G225" s="9">
        <f t="shared" si="16"/>
        <v>12184.1</v>
      </c>
      <c r="H225" s="9" t="str">
        <f t="shared" ca="1" si="17"/>
        <v>=IF(E225&gt;30000,E225*0.1,0)</v>
      </c>
    </row>
    <row r="226" spans="1:8" x14ac:dyDescent="0.25">
      <c r="A226" s="9" t="s">
        <v>32</v>
      </c>
      <c r="B226" s="9" t="s">
        <v>6</v>
      </c>
      <c r="C226" s="9">
        <v>33</v>
      </c>
      <c r="D226" s="9">
        <v>1477</v>
      </c>
      <c r="E226" s="9">
        <f t="shared" si="14"/>
        <v>48741</v>
      </c>
      <c r="F226" s="9">
        <f t="shared" si="15"/>
        <v>4874.1000000000004</v>
      </c>
      <c r="G226" s="9">
        <f t="shared" si="16"/>
        <v>4874.1000000000004</v>
      </c>
      <c r="H226" s="9" t="str">
        <f t="shared" ca="1" si="17"/>
        <v>=IF(E226&gt;30000,E226*0.1,0)</v>
      </c>
    </row>
    <row r="227" spans="1:8" x14ac:dyDescent="0.25">
      <c r="A227" s="9" t="s">
        <v>17</v>
      </c>
      <c r="B227" s="9" t="s">
        <v>2</v>
      </c>
      <c r="C227" s="9">
        <v>44</v>
      </c>
      <c r="D227" s="9">
        <v>1102</v>
      </c>
      <c r="E227" s="9">
        <f t="shared" si="14"/>
        <v>48488</v>
      </c>
      <c r="F227" s="9">
        <f t="shared" si="15"/>
        <v>4848.8</v>
      </c>
      <c r="G227" s="9">
        <f t="shared" si="16"/>
        <v>4848.8</v>
      </c>
      <c r="H227" s="9" t="str">
        <f t="shared" ca="1" si="17"/>
        <v>=IF(E227&gt;30000,E227*0.1,0)</v>
      </c>
    </row>
    <row r="228" spans="1:8" x14ac:dyDescent="0.25">
      <c r="A228" s="9" t="s">
        <v>20</v>
      </c>
      <c r="B228" s="9" t="s">
        <v>7</v>
      </c>
      <c r="C228" s="9">
        <v>86</v>
      </c>
      <c r="D228" s="9">
        <v>1348</v>
      </c>
      <c r="E228" s="9">
        <f t="shared" si="14"/>
        <v>115928</v>
      </c>
      <c r="F228" s="9">
        <f t="shared" si="15"/>
        <v>11592.800000000001</v>
      </c>
      <c r="G228" s="9">
        <f t="shared" si="16"/>
        <v>11592.800000000001</v>
      </c>
      <c r="H228" s="9" t="str">
        <f t="shared" ca="1" si="17"/>
        <v>=IF(E228&gt;30000,E228*0.1,0)</v>
      </c>
    </row>
    <row r="229" spans="1:8" x14ac:dyDescent="0.25">
      <c r="A229" s="9" t="s">
        <v>26</v>
      </c>
      <c r="B229" s="9" t="s">
        <v>8</v>
      </c>
      <c r="C229" s="9">
        <v>12</v>
      </c>
      <c r="D229" s="9">
        <v>1254</v>
      </c>
      <c r="E229" s="9">
        <f t="shared" si="14"/>
        <v>15048</v>
      </c>
      <c r="F229" s="9">
        <f t="shared" si="15"/>
        <v>0</v>
      </c>
      <c r="G229" s="9">
        <f t="shared" si="16"/>
        <v>0</v>
      </c>
      <c r="H229" s="9" t="str">
        <f t="shared" ca="1" si="17"/>
        <v>=IF(E229&gt;30000,E229*0.1,0)</v>
      </c>
    </row>
    <row r="230" spans="1:8" x14ac:dyDescent="0.25">
      <c r="A230" s="9" t="s">
        <v>17</v>
      </c>
      <c r="B230" s="9" t="s">
        <v>2</v>
      </c>
      <c r="C230" s="9">
        <v>36</v>
      </c>
      <c r="D230" s="9">
        <v>1483</v>
      </c>
      <c r="E230" s="9">
        <f t="shared" si="14"/>
        <v>53388</v>
      </c>
      <c r="F230" s="9">
        <f t="shared" si="15"/>
        <v>5338.8</v>
      </c>
      <c r="G230" s="9">
        <f t="shared" si="16"/>
        <v>5338.8</v>
      </c>
      <c r="H230" s="9" t="str">
        <f t="shared" ca="1" si="17"/>
        <v>=IF(E230&gt;30000,E230*0.1,0)</v>
      </c>
    </row>
    <row r="231" spans="1:8" x14ac:dyDescent="0.25">
      <c r="A231" s="9" t="s">
        <v>17</v>
      </c>
      <c r="B231" s="9" t="s">
        <v>8</v>
      </c>
      <c r="C231" s="9">
        <v>24</v>
      </c>
      <c r="D231" s="9">
        <v>1082</v>
      </c>
      <c r="E231" s="9">
        <f t="shared" si="14"/>
        <v>25968</v>
      </c>
      <c r="F231" s="9">
        <f t="shared" si="15"/>
        <v>2596.8000000000002</v>
      </c>
      <c r="G231" s="9">
        <f t="shared" si="16"/>
        <v>0</v>
      </c>
      <c r="H231" s="9" t="str">
        <f t="shared" ca="1" si="17"/>
        <v>=IF(E231&gt;30000,E231*0.1,0)</v>
      </c>
    </row>
    <row r="232" spans="1:8" x14ac:dyDescent="0.25">
      <c r="A232" s="9" t="s">
        <v>17</v>
      </c>
      <c r="B232" s="9" t="s">
        <v>3</v>
      </c>
      <c r="C232" s="9">
        <v>50</v>
      </c>
      <c r="D232" s="9">
        <v>1252</v>
      </c>
      <c r="E232" s="9">
        <f t="shared" si="14"/>
        <v>62600</v>
      </c>
      <c r="F232" s="9">
        <f t="shared" si="15"/>
        <v>6260</v>
      </c>
      <c r="G232" s="9">
        <f t="shared" si="16"/>
        <v>6260</v>
      </c>
      <c r="H232" s="9" t="str">
        <f t="shared" ca="1" si="17"/>
        <v>=IF(E232&gt;30000,E232*0.1,0)</v>
      </c>
    </row>
    <row r="233" spans="1:8" x14ac:dyDescent="0.25">
      <c r="A233" s="9" t="s">
        <v>22</v>
      </c>
      <c r="B233" s="9" t="s">
        <v>8</v>
      </c>
      <c r="C233" s="9">
        <v>35</v>
      </c>
      <c r="D233" s="9">
        <v>1229</v>
      </c>
      <c r="E233" s="9">
        <f t="shared" si="14"/>
        <v>43015</v>
      </c>
      <c r="F233" s="9">
        <f t="shared" si="15"/>
        <v>4301.5</v>
      </c>
      <c r="G233" s="9">
        <f t="shared" si="16"/>
        <v>4301.5</v>
      </c>
      <c r="H233" s="9" t="str">
        <f t="shared" ca="1" si="17"/>
        <v>=IF(E233&gt;30000,E233*0.1,0)</v>
      </c>
    </row>
    <row r="234" spans="1:8" x14ac:dyDescent="0.25">
      <c r="A234" s="9" t="s">
        <v>17</v>
      </c>
      <c r="B234" s="9" t="s">
        <v>2</v>
      </c>
      <c r="C234" s="9">
        <v>74</v>
      </c>
      <c r="D234" s="9">
        <v>1321</v>
      </c>
      <c r="E234" s="9">
        <f t="shared" si="14"/>
        <v>97754</v>
      </c>
      <c r="F234" s="9">
        <f t="shared" si="15"/>
        <v>9775.4</v>
      </c>
      <c r="G234" s="9">
        <f t="shared" si="16"/>
        <v>9775.4</v>
      </c>
      <c r="H234" s="9" t="str">
        <f t="shared" ca="1" si="17"/>
        <v>=IF(E234&gt;30000,E234*0.1,0)</v>
      </c>
    </row>
    <row r="235" spans="1:8" x14ac:dyDescent="0.25">
      <c r="A235" s="9" t="s">
        <v>22</v>
      </c>
      <c r="B235" s="9" t="s">
        <v>3</v>
      </c>
      <c r="C235" s="9">
        <v>7</v>
      </c>
      <c r="D235" s="9">
        <v>1442</v>
      </c>
      <c r="E235" s="9">
        <f t="shared" si="14"/>
        <v>10094</v>
      </c>
      <c r="F235" s="9">
        <f t="shared" si="15"/>
        <v>0</v>
      </c>
      <c r="G235" s="9">
        <f t="shared" si="16"/>
        <v>0</v>
      </c>
      <c r="H235" s="9" t="str">
        <f t="shared" ca="1" si="17"/>
        <v>=IF(E235&gt;30000,E235*0.1,0)</v>
      </c>
    </row>
    <row r="236" spans="1:8" x14ac:dyDescent="0.25">
      <c r="A236" s="9" t="s">
        <v>22</v>
      </c>
      <c r="B236" s="9" t="s">
        <v>8</v>
      </c>
      <c r="C236" s="9">
        <v>87</v>
      </c>
      <c r="D236" s="9">
        <v>1135</v>
      </c>
      <c r="E236" s="9">
        <f t="shared" si="14"/>
        <v>98745</v>
      </c>
      <c r="F236" s="9">
        <f t="shared" si="15"/>
        <v>9874.5</v>
      </c>
      <c r="G236" s="9">
        <f t="shared" si="16"/>
        <v>9874.5</v>
      </c>
      <c r="H236" s="9" t="str">
        <f t="shared" ca="1" si="17"/>
        <v>=IF(E236&gt;30000,E236*0.1,0)</v>
      </c>
    </row>
    <row r="237" spans="1:8" x14ac:dyDescent="0.25">
      <c r="A237" s="9" t="s">
        <v>22</v>
      </c>
      <c r="B237" s="9" t="s">
        <v>3</v>
      </c>
      <c r="C237" s="9">
        <v>96</v>
      </c>
      <c r="D237" s="9">
        <v>1196</v>
      </c>
      <c r="E237" s="9">
        <f t="shared" si="14"/>
        <v>114816</v>
      </c>
      <c r="F237" s="9">
        <f t="shared" si="15"/>
        <v>11481.6</v>
      </c>
      <c r="G237" s="9">
        <f t="shared" si="16"/>
        <v>11481.6</v>
      </c>
      <c r="H237" s="9" t="str">
        <f t="shared" ca="1" si="17"/>
        <v>=IF(E237&gt;30000,E237*0.1,0)</v>
      </c>
    </row>
    <row r="238" spans="1:8" x14ac:dyDescent="0.25">
      <c r="A238" s="9" t="s">
        <v>20</v>
      </c>
      <c r="B238" s="9" t="s">
        <v>5</v>
      </c>
      <c r="C238" s="9">
        <v>14</v>
      </c>
      <c r="D238" s="9">
        <v>1315</v>
      </c>
      <c r="E238" s="9">
        <f t="shared" si="14"/>
        <v>18410</v>
      </c>
      <c r="F238" s="9">
        <f t="shared" si="15"/>
        <v>0</v>
      </c>
      <c r="G238" s="9">
        <f t="shared" si="16"/>
        <v>0</v>
      </c>
      <c r="H238" s="9" t="str">
        <f t="shared" ca="1" si="17"/>
        <v>=IF(E238&gt;30000,E238*0.1,0)</v>
      </c>
    </row>
    <row r="239" spans="1:8" x14ac:dyDescent="0.25">
      <c r="A239" s="9" t="s">
        <v>17</v>
      </c>
      <c r="B239" s="9" t="s">
        <v>2</v>
      </c>
      <c r="C239" s="9">
        <v>54</v>
      </c>
      <c r="D239" s="9">
        <v>1076</v>
      </c>
      <c r="E239" s="9">
        <f t="shared" si="14"/>
        <v>58104</v>
      </c>
      <c r="F239" s="9">
        <f t="shared" si="15"/>
        <v>5810.4000000000005</v>
      </c>
      <c r="G239" s="9">
        <f t="shared" si="16"/>
        <v>5810.4000000000005</v>
      </c>
      <c r="H239" s="9" t="str">
        <f t="shared" ca="1" si="17"/>
        <v>=IF(E239&gt;30000,E239*0.1,0)</v>
      </c>
    </row>
    <row r="240" spans="1:8" x14ac:dyDescent="0.25">
      <c r="A240" s="9" t="s">
        <v>17</v>
      </c>
      <c r="B240" s="9" t="s">
        <v>5</v>
      </c>
      <c r="C240" s="9">
        <v>77</v>
      </c>
      <c r="D240" s="9">
        <v>1328</v>
      </c>
      <c r="E240" s="9">
        <f t="shared" si="14"/>
        <v>102256</v>
      </c>
      <c r="F240" s="9">
        <f t="shared" si="15"/>
        <v>10225.6</v>
      </c>
      <c r="G240" s="9">
        <f t="shared" si="16"/>
        <v>10225.6</v>
      </c>
      <c r="H240" s="9" t="str">
        <f t="shared" ca="1" si="17"/>
        <v>=IF(E240&gt;30000,E240*0.1,0)</v>
      </c>
    </row>
    <row r="241" spans="1:8" x14ac:dyDescent="0.25">
      <c r="A241" s="9" t="s">
        <v>22</v>
      </c>
      <c r="B241" s="9" t="s">
        <v>6</v>
      </c>
      <c r="C241" s="9">
        <v>74</v>
      </c>
      <c r="D241" s="9">
        <v>1175</v>
      </c>
      <c r="E241" s="9">
        <f t="shared" si="14"/>
        <v>86950</v>
      </c>
      <c r="F241" s="9">
        <f t="shared" si="15"/>
        <v>8695</v>
      </c>
      <c r="G241" s="9">
        <f t="shared" si="16"/>
        <v>8695</v>
      </c>
      <c r="H241" s="9" t="str">
        <f t="shared" ca="1" si="17"/>
        <v>=IF(E241&gt;30000,E241*0.1,0)</v>
      </c>
    </row>
    <row r="242" spans="1:8" x14ac:dyDescent="0.25">
      <c r="A242" s="9" t="s">
        <v>20</v>
      </c>
      <c r="B242" s="9" t="s">
        <v>2</v>
      </c>
      <c r="C242" s="9">
        <v>93</v>
      </c>
      <c r="D242" s="9">
        <v>1287</v>
      </c>
      <c r="E242" s="9">
        <f t="shared" si="14"/>
        <v>119691</v>
      </c>
      <c r="F242" s="9">
        <f t="shared" si="15"/>
        <v>11969.1</v>
      </c>
      <c r="G242" s="9">
        <f t="shared" si="16"/>
        <v>11969.1</v>
      </c>
      <c r="H242" s="9" t="str">
        <f t="shared" ca="1" si="17"/>
        <v>=IF(E242&gt;30000,E242*0.1,0)</v>
      </c>
    </row>
    <row r="243" spans="1:8" x14ac:dyDescent="0.25">
      <c r="A243" s="9" t="s">
        <v>17</v>
      </c>
      <c r="B243" s="9" t="s">
        <v>3</v>
      </c>
      <c r="C243" s="9">
        <v>60</v>
      </c>
      <c r="D243" s="9">
        <v>1047</v>
      </c>
      <c r="E243" s="9">
        <f t="shared" si="14"/>
        <v>62820</v>
      </c>
      <c r="F243" s="9">
        <f t="shared" si="15"/>
        <v>6282</v>
      </c>
      <c r="G243" s="9">
        <f t="shared" si="16"/>
        <v>6282</v>
      </c>
      <c r="H243" s="9" t="str">
        <f t="shared" ca="1" si="17"/>
        <v>=IF(E243&gt;30000,E243*0.1,0)</v>
      </c>
    </row>
    <row r="244" spans="1:8" x14ac:dyDescent="0.25">
      <c r="A244" s="9" t="s">
        <v>26</v>
      </c>
      <c r="B244" s="9" t="s">
        <v>6</v>
      </c>
      <c r="C244" s="9">
        <v>34</v>
      </c>
      <c r="D244" s="9">
        <v>1113</v>
      </c>
      <c r="E244" s="9">
        <f t="shared" si="14"/>
        <v>37842</v>
      </c>
      <c r="F244" s="9">
        <f t="shared" si="15"/>
        <v>3784.2000000000003</v>
      </c>
      <c r="G244" s="9">
        <f t="shared" si="16"/>
        <v>3784.2000000000003</v>
      </c>
      <c r="H244" s="9" t="str">
        <f t="shared" ca="1" si="17"/>
        <v>=IF(E244&gt;30000,E244*0.1,0)</v>
      </c>
    </row>
    <row r="245" spans="1:8" x14ac:dyDescent="0.25">
      <c r="A245" s="9" t="s">
        <v>17</v>
      </c>
      <c r="B245" s="9" t="s">
        <v>4</v>
      </c>
      <c r="C245" s="9">
        <v>16</v>
      </c>
      <c r="D245" s="9">
        <v>1246</v>
      </c>
      <c r="E245" s="9">
        <f t="shared" si="14"/>
        <v>19936</v>
      </c>
      <c r="F245" s="9">
        <f t="shared" si="15"/>
        <v>0</v>
      </c>
      <c r="G245" s="9">
        <f t="shared" si="16"/>
        <v>0</v>
      </c>
      <c r="H245" s="9" t="str">
        <f t="shared" ca="1" si="17"/>
        <v>=IF(E245&gt;30000,E245*0.1,0)</v>
      </c>
    </row>
    <row r="246" spans="1:8" x14ac:dyDescent="0.25">
      <c r="A246" s="9" t="s">
        <v>20</v>
      </c>
      <c r="B246" s="9" t="s">
        <v>7</v>
      </c>
      <c r="C246" s="9">
        <v>52</v>
      </c>
      <c r="D246" s="9">
        <v>1153</v>
      </c>
      <c r="E246" s="9">
        <f t="shared" si="14"/>
        <v>59956</v>
      </c>
      <c r="F246" s="9">
        <f t="shared" si="15"/>
        <v>5995.6</v>
      </c>
      <c r="G246" s="9">
        <f t="shared" si="16"/>
        <v>5995.6</v>
      </c>
      <c r="H246" s="9" t="str">
        <f t="shared" ca="1" si="17"/>
        <v>=IF(E246&gt;30000,E246*0.1,0)</v>
      </c>
    </row>
    <row r="247" spans="1:8" x14ac:dyDescent="0.25">
      <c r="A247" s="9" t="s">
        <v>33</v>
      </c>
      <c r="B247" s="9" t="s">
        <v>7</v>
      </c>
      <c r="C247" s="9">
        <v>48</v>
      </c>
      <c r="D247" s="9">
        <v>1038</v>
      </c>
      <c r="E247" s="9">
        <f t="shared" si="14"/>
        <v>49824</v>
      </c>
      <c r="F247" s="9">
        <f t="shared" si="15"/>
        <v>4982.4000000000005</v>
      </c>
      <c r="G247" s="9">
        <f t="shared" si="16"/>
        <v>4982.4000000000005</v>
      </c>
      <c r="H247" s="9" t="str">
        <f t="shared" ca="1" si="17"/>
        <v>=IF(E247&gt;30000,E247*0.1,0)</v>
      </c>
    </row>
    <row r="248" spans="1:8" x14ac:dyDescent="0.25">
      <c r="A248" s="9" t="s">
        <v>32</v>
      </c>
      <c r="B248" s="9" t="s">
        <v>8</v>
      </c>
      <c r="C248" s="9">
        <v>73</v>
      </c>
      <c r="D248" s="9">
        <v>1449</v>
      </c>
      <c r="E248" s="9">
        <f t="shared" si="14"/>
        <v>105777</v>
      </c>
      <c r="F248" s="9">
        <f t="shared" si="15"/>
        <v>10577.7</v>
      </c>
      <c r="G248" s="9">
        <f t="shared" si="16"/>
        <v>10577.7</v>
      </c>
      <c r="H248" s="9" t="str">
        <f t="shared" ca="1" si="17"/>
        <v>=IF(E248&gt;30000,E248*0.1,0)</v>
      </c>
    </row>
    <row r="249" spans="1:8" x14ac:dyDescent="0.25">
      <c r="A249" s="9" t="s">
        <v>20</v>
      </c>
      <c r="B249" s="9" t="s">
        <v>5</v>
      </c>
      <c r="C249" s="9">
        <v>10</v>
      </c>
      <c r="D249" s="9">
        <v>1183</v>
      </c>
      <c r="E249" s="9">
        <f t="shared" si="14"/>
        <v>11830</v>
      </c>
      <c r="F249" s="9">
        <f t="shared" si="15"/>
        <v>0</v>
      </c>
      <c r="G249" s="9">
        <f t="shared" si="16"/>
        <v>0</v>
      </c>
      <c r="H249" s="9" t="str">
        <f t="shared" ca="1" si="17"/>
        <v>=IF(E249&gt;30000,E249*0.1,0)</v>
      </c>
    </row>
    <row r="250" spans="1:8" x14ac:dyDescent="0.25">
      <c r="A250" s="9" t="s">
        <v>17</v>
      </c>
      <c r="B250" s="9" t="s">
        <v>3</v>
      </c>
      <c r="C250" s="9">
        <v>79</v>
      </c>
      <c r="D250" s="9">
        <v>1455</v>
      </c>
      <c r="E250" s="9">
        <f t="shared" si="14"/>
        <v>114945</v>
      </c>
      <c r="F250" s="9">
        <f t="shared" si="15"/>
        <v>11494.5</v>
      </c>
      <c r="G250" s="9">
        <f t="shared" si="16"/>
        <v>11494.5</v>
      </c>
      <c r="H250" s="9" t="str">
        <f t="shared" ca="1" si="17"/>
        <v>=IF(E250&gt;30000,E250*0.1,0)</v>
      </c>
    </row>
    <row r="251" spans="1:8" x14ac:dyDescent="0.25">
      <c r="A251" s="9" t="s">
        <v>20</v>
      </c>
      <c r="B251" s="9" t="s">
        <v>8</v>
      </c>
      <c r="C251" s="9">
        <v>100</v>
      </c>
      <c r="D251" s="9">
        <v>1470</v>
      </c>
      <c r="E251" s="9">
        <f t="shared" si="14"/>
        <v>147000</v>
      </c>
      <c r="F251" s="9">
        <f t="shared" si="15"/>
        <v>14700</v>
      </c>
      <c r="G251" s="9">
        <f t="shared" si="16"/>
        <v>14700</v>
      </c>
      <c r="H251" s="9" t="str">
        <f t="shared" ca="1" si="17"/>
        <v>=IF(E251&gt;30000,E251*0.1,0)</v>
      </c>
    </row>
    <row r="252" spans="1:8" x14ac:dyDescent="0.25">
      <c r="A252" s="9" t="s">
        <v>26</v>
      </c>
      <c r="B252" s="9" t="s">
        <v>8</v>
      </c>
      <c r="C252" s="9">
        <v>74</v>
      </c>
      <c r="D252" s="9">
        <v>1223</v>
      </c>
      <c r="E252" s="9">
        <f t="shared" si="14"/>
        <v>90502</v>
      </c>
      <c r="F252" s="9">
        <f t="shared" si="15"/>
        <v>9050.2000000000007</v>
      </c>
      <c r="G252" s="9">
        <f t="shared" si="16"/>
        <v>9050.2000000000007</v>
      </c>
      <c r="H252" s="9" t="str">
        <f t="shared" ca="1" si="17"/>
        <v>=IF(E252&gt;30000,E252*0.1,0)</v>
      </c>
    </row>
    <row r="253" spans="1:8" x14ac:dyDescent="0.25">
      <c r="A253" s="9" t="s">
        <v>20</v>
      </c>
      <c r="B253" s="9" t="s">
        <v>2</v>
      </c>
      <c r="C253" s="9">
        <v>3</v>
      </c>
      <c r="D253" s="9">
        <v>1425</v>
      </c>
      <c r="E253" s="9">
        <f t="shared" si="14"/>
        <v>4275</v>
      </c>
      <c r="F253" s="9">
        <f t="shared" si="15"/>
        <v>0</v>
      </c>
      <c r="G253" s="9">
        <f t="shared" si="16"/>
        <v>0</v>
      </c>
      <c r="H253" s="9" t="str">
        <f t="shared" ca="1" si="17"/>
        <v>=IF(E253&gt;30000,E253*0.1,0)</v>
      </c>
    </row>
    <row r="254" spans="1:8" x14ac:dyDescent="0.25">
      <c r="A254" s="9" t="s">
        <v>26</v>
      </c>
      <c r="B254" s="9" t="s">
        <v>8</v>
      </c>
      <c r="C254" s="9">
        <v>28</v>
      </c>
      <c r="D254" s="9">
        <v>1131</v>
      </c>
      <c r="E254" s="9">
        <f t="shared" si="14"/>
        <v>31668</v>
      </c>
      <c r="F254" s="9">
        <f t="shared" si="15"/>
        <v>3166.8</v>
      </c>
      <c r="G254" s="9">
        <f t="shared" si="16"/>
        <v>3166.8</v>
      </c>
      <c r="H254" s="9" t="str">
        <f t="shared" ca="1" si="17"/>
        <v>=IF(E254&gt;30000,E254*0.1,0)</v>
      </c>
    </row>
    <row r="255" spans="1:8" x14ac:dyDescent="0.25">
      <c r="A255" s="9" t="s">
        <v>33</v>
      </c>
      <c r="B255" s="9" t="s">
        <v>7</v>
      </c>
      <c r="C255" s="9">
        <v>84</v>
      </c>
      <c r="D255" s="9">
        <v>1037</v>
      </c>
      <c r="E255" s="9">
        <f t="shared" ref="E255:E318" si="18">C255*D255</f>
        <v>87108</v>
      </c>
      <c r="F255" s="9">
        <f t="shared" ref="F255:F318" si="19">IF(E255&gt;=20000,E255*10%,0)</f>
        <v>8710.8000000000011</v>
      </c>
      <c r="G255" s="9">
        <f t="shared" ref="G255:G318" si="20">IF(E255&gt;30000,E255*0.1,0)</f>
        <v>8710.8000000000011</v>
      </c>
      <c r="H255" s="9" t="str">
        <f t="shared" ref="H255:H318" ca="1" si="21">_xlfn.FORMULATEXT(G255)</f>
        <v>=IF(E255&gt;30000,E255*0.1,0)</v>
      </c>
    </row>
    <row r="256" spans="1:8" x14ac:dyDescent="0.25">
      <c r="A256" s="9" t="s">
        <v>26</v>
      </c>
      <c r="B256" s="9" t="s">
        <v>6</v>
      </c>
      <c r="C256" s="9">
        <v>43</v>
      </c>
      <c r="D256" s="9">
        <v>1419</v>
      </c>
      <c r="E256" s="9">
        <f t="shared" si="18"/>
        <v>61017</v>
      </c>
      <c r="F256" s="9">
        <f t="shared" si="19"/>
        <v>6101.7000000000007</v>
      </c>
      <c r="G256" s="9">
        <f t="shared" si="20"/>
        <v>6101.7000000000007</v>
      </c>
      <c r="H256" s="9" t="str">
        <f t="shared" ca="1" si="21"/>
        <v>=IF(E256&gt;30000,E256*0.1,0)</v>
      </c>
    </row>
    <row r="257" spans="1:8" x14ac:dyDescent="0.25">
      <c r="A257" s="9" t="s">
        <v>22</v>
      </c>
      <c r="B257" s="9" t="s">
        <v>7</v>
      </c>
      <c r="C257" s="9">
        <v>45</v>
      </c>
      <c r="D257" s="9">
        <v>1471</v>
      </c>
      <c r="E257" s="9">
        <f t="shared" si="18"/>
        <v>66195</v>
      </c>
      <c r="F257" s="9">
        <f t="shared" si="19"/>
        <v>6619.5</v>
      </c>
      <c r="G257" s="9">
        <f t="shared" si="20"/>
        <v>6619.5</v>
      </c>
      <c r="H257" s="9" t="str">
        <f t="shared" ca="1" si="21"/>
        <v>=IF(E257&gt;30000,E257*0.1,0)</v>
      </c>
    </row>
    <row r="258" spans="1:8" x14ac:dyDescent="0.25">
      <c r="A258" s="9" t="s">
        <v>32</v>
      </c>
      <c r="B258" s="9" t="s">
        <v>7</v>
      </c>
      <c r="C258" s="9">
        <v>99</v>
      </c>
      <c r="D258" s="9">
        <v>1402</v>
      </c>
      <c r="E258" s="9">
        <f t="shared" si="18"/>
        <v>138798</v>
      </c>
      <c r="F258" s="9">
        <f t="shared" si="19"/>
        <v>13879.800000000001</v>
      </c>
      <c r="G258" s="9">
        <f t="shared" si="20"/>
        <v>13879.800000000001</v>
      </c>
      <c r="H258" s="9" t="str">
        <f t="shared" ca="1" si="21"/>
        <v>=IF(E258&gt;30000,E258*0.1,0)</v>
      </c>
    </row>
    <row r="259" spans="1:8" x14ac:dyDescent="0.25">
      <c r="A259" s="9" t="s">
        <v>32</v>
      </c>
      <c r="B259" s="9" t="s">
        <v>6</v>
      </c>
      <c r="C259" s="9">
        <v>35</v>
      </c>
      <c r="D259" s="9">
        <v>1405</v>
      </c>
      <c r="E259" s="9">
        <f t="shared" si="18"/>
        <v>49175</v>
      </c>
      <c r="F259" s="9">
        <f t="shared" si="19"/>
        <v>4917.5</v>
      </c>
      <c r="G259" s="9">
        <f t="shared" si="20"/>
        <v>4917.5</v>
      </c>
      <c r="H259" s="9" t="str">
        <f t="shared" ca="1" si="21"/>
        <v>=IF(E259&gt;30000,E259*0.1,0)</v>
      </c>
    </row>
    <row r="260" spans="1:8" x14ac:dyDescent="0.25">
      <c r="A260" s="9" t="s">
        <v>26</v>
      </c>
      <c r="B260" s="9" t="s">
        <v>8</v>
      </c>
      <c r="C260" s="9">
        <v>27</v>
      </c>
      <c r="D260" s="9">
        <v>1174</v>
      </c>
      <c r="E260" s="9">
        <f t="shared" si="18"/>
        <v>31698</v>
      </c>
      <c r="F260" s="9">
        <f t="shared" si="19"/>
        <v>3169.8</v>
      </c>
      <c r="G260" s="9">
        <f t="shared" si="20"/>
        <v>3169.8</v>
      </c>
      <c r="H260" s="9" t="str">
        <f t="shared" ca="1" si="21"/>
        <v>=IF(E260&gt;30000,E260*0.1,0)</v>
      </c>
    </row>
    <row r="261" spans="1:8" x14ac:dyDescent="0.25">
      <c r="A261" s="9" t="s">
        <v>26</v>
      </c>
      <c r="B261" s="9" t="s">
        <v>3</v>
      </c>
      <c r="C261" s="9">
        <v>57</v>
      </c>
      <c r="D261" s="9">
        <v>1456</v>
      </c>
      <c r="E261" s="9">
        <f t="shared" si="18"/>
        <v>82992</v>
      </c>
      <c r="F261" s="9">
        <f t="shared" si="19"/>
        <v>8299.2000000000007</v>
      </c>
      <c r="G261" s="9">
        <f t="shared" si="20"/>
        <v>8299.2000000000007</v>
      </c>
      <c r="H261" s="9" t="str">
        <f t="shared" ca="1" si="21"/>
        <v>=IF(E261&gt;30000,E261*0.1,0)</v>
      </c>
    </row>
    <row r="262" spans="1:8" x14ac:dyDescent="0.25">
      <c r="A262" s="9" t="s">
        <v>20</v>
      </c>
      <c r="B262" s="9" t="s">
        <v>5</v>
      </c>
      <c r="C262" s="9">
        <v>60</v>
      </c>
      <c r="D262" s="9">
        <v>1399</v>
      </c>
      <c r="E262" s="9">
        <f t="shared" si="18"/>
        <v>83940</v>
      </c>
      <c r="F262" s="9">
        <f t="shared" si="19"/>
        <v>8394</v>
      </c>
      <c r="G262" s="9">
        <f t="shared" si="20"/>
        <v>8394</v>
      </c>
      <c r="H262" s="9" t="str">
        <f t="shared" ca="1" si="21"/>
        <v>=IF(E262&gt;30000,E262*0.1,0)</v>
      </c>
    </row>
    <row r="263" spans="1:8" x14ac:dyDescent="0.25">
      <c r="A263" s="9" t="s">
        <v>17</v>
      </c>
      <c r="B263" s="9" t="s">
        <v>4</v>
      </c>
      <c r="C263" s="9">
        <v>93</v>
      </c>
      <c r="D263" s="9">
        <v>1100</v>
      </c>
      <c r="E263" s="9">
        <f t="shared" si="18"/>
        <v>102300</v>
      </c>
      <c r="F263" s="9">
        <f t="shared" si="19"/>
        <v>10230</v>
      </c>
      <c r="G263" s="9">
        <f t="shared" si="20"/>
        <v>10230</v>
      </c>
      <c r="H263" s="9" t="str">
        <f t="shared" ca="1" si="21"/>
        <v>=IF(E263&gt;30000,E263*0.1,0)</v>
      </c>
    </row>
    <row r="264" spans="1:8" x14ac:dyDescent="0.25">
      <c r="A264" s="9" t="s">
        <v>22</v>
      </c>
      <c r="B264" s="9" t="s">
        <v>7</v>
      </c>
      <c r="C264" s="9">
        <v>51</v>
      </c>
      <c r="D264" s="9">
        <v>1302</v>
      </c>
      <c r="E264" s="9">
        <f t="shared" si="18"/>
        <v>66402</v>
      </c>
      <c r="F264" s="9">
        <f t="shared" si="19"/>
        <v>6640.2000000000007</v>
      </c>
      <c r="G264" s="9">
        <f t="shared" si="20"/>
        <v>6640.2000000000007</v>
      </c>
      <c r="H264" s="9" t="str">
        <f t="shared" ca="1" si="21"/>
        <v>=IF(E264&gt;30000,E264*0.1,0)</v>
      </c>
    </row>
    <row r="265" spans="1:8" x14ac:dyDescent="0.25">
      <c r="A265" s="9" t="s">
        <v>32</v>
      </c>
      <c r="B265" s="9" t="s">
        <v>2</v>
      </c>
      <c r="C265" s="9">
        <v>27</v>
      </c>
      <c r="D265" s="9">
        <v>1419</v>
      </c>
      <c r="E265" s="9">
        <f t="shared" si="18"/>
        <v>38313</v>
      </c>
      <c r="F265" s="9">
        <f t="shared" si="19"/>
        <v>3831.3</v>
      </c>
      <c r="G265" s="9">
        <f t="shared" si="20"/>
        <v>3831.3</v>
      </c>
      <c r="H265" s="9" t="str">
        <f t="shared" ca="1" si="21"/>
        <v>=IF(E265&gt;30000,E265*0.1,0)</v>
      </c>
    </row>
    <row r="266" spans="1:8" x14ac:dyDescent="0.25">
      <c r="A266" s="9" t="s">
        <v>22</v>
      </c>
      <c r="B266" s="9" t="s">
        <v>7</v>
      </c>
      <c r="C266" s="9">
        <v>18</v>
      </c>
      <c r="D266" s="9">
        <v>1432</v>
      </c>
      <c r="E266" s="9">
        <f t="shared" si="18"/>
        <v>25776</v>
      </c>
      <c r="F266" s="9">
        <f t="shared" si="19"/>
        <v>2577.6000000000004</v>
      </c>
      <c r="G266" s="9">
        <f t="shared" si="20"/>
        <v>0</v>
      </c>
      <c r="H266" s="9" t="str">
        <f t="shared" ca="1" si="21"/>
        <v>=IF(E266&gt;30000,E266*0.1,0)</v>
      </c>
    </row>
    <row r="267" spans="1:8" x14ac:dyDescent="0.25">
      <c r="A267" s="9" t="s">
        <v>33</v>
      </c>
      <c r="B267" s="9" t="s">
        <v>6</v>
      </c>
      <c r="C267" s="9">
        <v>64</v>
      </c>
      <c r="D267" s="9">
        <v>1165</v>
      </c>
      <c r="E267" s="9">
        <f t="shared" si="18"/>
        <v>74560</v>
      </c>
      <c r="F267" s="9">
        <f t="shared" si="19"/>
        <v>7456</v>
      </c>
      <c r="G267" s="9">
        <f t="shared" si="20"/>
        <v>7456</v>
      </c>
      <c r="H267" s="9" t="str">
        <f t="shared" ca="1" si="21"/>
        <v>=IF(E267&gt;30000,E267*0.1,0)</v>
      </c>
    </row>
    <row r="268" spans="1:8" x14ac:dyDescent="0.25">
      <c r="A268" s="9" t="s">
        <v>33</v>
      </c>
      <c r="B268" s="9" t="s">
        <v>2</v>
      </c>
      <c r="C268" s="9">
        <v>83</v>
      </c>
      <c r="D268" s="9">
        <v>1153</v>
      </c>
      <c r="E268" s="9">
        <f t="shared" si="18"/>
        <v>95699</v>
      </c>
      <c r="F268" s="9">
        <f t="shared" si="19"/>
        <v>9569.9</v>
      </c>
      <c r="G268" s="9">
        <f t="shared" si="20"/>
        <v>9569.9</v>
      </c>
      <c r="H268" s="9" t="str">
        <f t="shared" ca="1" si="21"/>
        <v>=IF(E268&gt;30000,E268*0.1,0)</v>
      </c>
    </row>
    <row r="269" spans="1:8" x14ac:dyDescent="0.25">
      <c r="A269" s="9" t="s">
        <v>20</v>
      </c>
      <c r="B269" s="9" t="s">
        <v>4</v>
      </c>
      <c r="C269" s="9">
        <v>4</v>
      </c>
      <c r="D269" s="9">
        <v>1284</v>
      </c>
      <c r="E269" s="9">
        <f t="shared" si="18"/>
        <v>5136</v>
      </c>
      <c r="F269" s="9">
        <f t="shared" si="19"/>
        <v>0</v>
      </c>
      <c r="G269" s="9">
        <f t="shared" si="20"/>
        <v>0</v>
      </c>
      <c r="H269" s="9" t="str">
        <f t="shared" ca="1" si="21"/>
        <v>=IF(E269&gt;30000,E269*0.1,0)</v>
      </c>
    </row>
    <row r="270" spans="1:8" x14ac:dyDescent="0.25">
      <c r="A270" s="9" t="s">
        <v>22</v>
      </c>
      <c r="B270" s="9" t="s">
        <v>7</v>
      </c>
      <c r="C270" s="9">
        <v>24</v>
      </c>
      <c r="D270" s="9">
        <v>1042</v>
      </c>
      <c r="E270" s="9">
        <f t="shared" si="18"/>
        <v>25008</v>
      </c>
      <c r="F270" s="9">
        <f t="shared" si="19"/>
        <v>2500.8000000000002</v>
      </c>
      <c r="G270" s="9">
        <f t="shared" si="20"/>
        <v>0</v>
      </c>
      <c r="H270" s="9" t="str">
        <f t="shared" ca="1" si="21"/>
        <v>=IF(E270&gt;30000,E270*0.1,0)</v>
      </c>
    </row>
    <row r="271" spans="1:8" x14ac:dyDescent="0.25">
      <c r="A271" s="9" t="s">
        <v>26</v>
      </c>
      <c r="B271" s="9" t="s">
        <v>7</v>
      </c>
      <c r="C271" s="9">
        <v>17</v>
      </c>
      <c r="D271" s="9">
        <v>1054</v>
      </c>
      <c r="E271" s="9">
        <f t="shared" si="18"/>
        <v>17918</v>
      </c>
      <c r="F271" s="9">
        <f t="shared" si="19"/>
        <v>0</v>
      </c>
      <c r="G271" s="9">
        <f t="shared" si="20"/>
        <v>0</v>
      </c>
      <c r="H271" s="9" t="str">
        <f t="shared" ca="1" si="21"/>
        <v>=IF(E271&gt;30000,E271*0.1,0)</v>
      </c>
    </row>
    <row r="272" spans="1:8" x14ac:dyDescent="0.25">
      <c r="A272" s="9" t="s">
        <v>22</v>
      </c>
      <c r="B272" s="9" t="s">
        <v>8</v>
      </c>
      <c r="C272" s="9">
        <v>49</v>
      </c>
      <c r="D272" s="9">
        <v>1126</v>
      </c>
      <c r="E272" s="9">
        <f t="shared" si="18"/>
        <v>55174</v>
      </c>
      <c r="F272" s="9">
        <f t="shared" si="19"/>
        <v>5517.4000000000005</v>
      </c>
      <c r="G272" s="9">
        <f t="shared" si="20"/>
        <v>5517.4000000000005</v>
      </c>
      <c r="H272" s="9" t="str">
        <f t="shared" ca="1" si="21"/>
        <v>=IF(E272&gt;30000,E272*0.1,0)</v>
      </c>
    </row>
    <row r="273" spans="1:8" x14ac:dyDescent="0.25">
      <c r="A273" s="9" t="s">
        <v>26</v>
      </c>
      <c r="B273" s="9" t="s">
        <v>3</v>
      </c>
      <c r="C273" s="9">
        <v>32</v>
      </c>
      <c r="D273" s="9">
        <v>1362</v>
      </c>
      <c r="E273" s="9">
        <f t="shared" si="18"/>
        <v>43584</v>
      </c>
      <c r="F273" s="9">
        <f t="shared" si="19"/>
        <v>4358.4000000000005</v>
      </c>
      <c r="G273" s="9">
        <f t="shared" si="20"/>
        <v>4358.4000000000005</v>
      </c>
      <c r="H273" s="9" t="str">
        <f t="shared" ca="1" si="21"/>
        <v>=IF(E273&gt;30000,E273*0.1,0)</v>
      </c>
    </row>
    <row r="274" spans="1:8" x14ac:dyDescent="0.25">
      <c r="A274" s="9" t="s">
        <v>20</v>
      </c>
      <c r="B274" s="9" t="s">
        <v>2</v>
      </c>
      <c r="C274" s="9">
        <v>52</v>
      </c>
      <c r="D274" s="9">
        <v>1430</v>
      </c>
      <c r="E274" s="9">
        <f t="shared" si="18"/>
        <v>74360</v>
      </c>
      <c r="F274" s="9">
        <f t="shared" si="19"/>
        <v>7436</v>
      </c>
      <c r="G274" s="9">
        <f t="shared" si="20"/>
        <v>7436</v>
      </c>
      <c r="H274" s="9" t="str">
        <f t="shared" ca="1" si="21"/>
        <v>=IF(E274&gt;30000,E274*0.1,0)</v>
      </c>
    </row>
    <row r="275" spans="1:8" x14ac:dyDescent="0.25">
      <c r="A275" s="9" t="s">
        <v>22</v>
      </c>
      <c r="B275" s="9" t="s">
        <v>5</v>
      </c>
      <c r="C275" s="9">
        <v>39</v>
      </c>
      <c r="D275" s="9">
        <v>1333</v>
      </c>
      <c r="E275" s="9">
        <f t="shared" si="18"/>
        <v>51987</v>
      </c>
      <c r="F275" s="9">
        <f t="shared" si="19"/>
        <v>5198.7000000000007</v>
      </c>
      <c r="G275" s="9">
        <f t="shared" si="20"/>
        <v>5198.7000000000007</v>
      </c>
      <c r="H275" s="9" t="str">
        <f t="shared" ca="1" si="21"/>
        <v>=IF(E275&gt;30000,E275*0.1,0)</v>
      </c>
    </row>
    <row r="276" spans="1:8" x14ac:dyDescent="0.25">
      <c r="A276" s="9" t="s">
        <v>32</v>
      </c>
      <c r="B276" s="9" t="s">
        <v>5</v>
      </c>
      <c r="C276" s="9">
        <v>17</v>
      </c>
      <c r="D276" s="9">
        <v>1415</v>
      </c>
      <c r="E276" s="9">
        <f t="shared" si="18"/>
        <v>24055</v>
      </c>
      <c r="F276" s="9">
        <f t="shared" si="19"/>
        <v>2405.5</v>
      </c>
      <c r="G276" s="9">
        <f t="shared" si="20"/>
        <v>0</v>
      </c>
      <c r="H276" s="9" t="str">
        <f t="shared" ca="1" si="21"/>
        <v>=IF(E276&gt;30000,E276*0.1,0)</v>
      </c>
    </row>
    <row r="277" spans="1:8" x14ac:dyDescent="0.25">
      <c r="A277" s="9" t="s">
        <v>22</v>
      </c>
      <c r="B277" s="9" t="s">
        <v>4</v>
      </c>
      <c r="C277" s="9">
        <v>83</v>
      </c>
      <c r="D277" s="9">
        <v>1150</v>
      </c>
      <c r="E277" s="9">
        <f t="shared" si="18"/>
        <v>95450</v>
      </c>
      <c r="F277" s="9">
        <f t="shared" si="19"/>
        <v>9545</v>
      </c>
      <c r="G277" s="9">
        <f t="shared" si="20"/>
        <v>9545</v>
      </c>
      <c r="H277" s="9" t="str">
        <f t="shared" ca="1" si="21"/>
        <v>=IF(E277&gt;30000,E277*0.1,0)</v>
      </c>
    </row>
    <row r="278" spans="1:8" x14ac:dyDescent="0.25">
      <c r="A278" s="9" t="s">
        <v>32</v>
      </c>
      <c r="B278" s="9" t="s">
        <v>7</v>
      </c>
      <c r="C278" s="9">
        <v>22</v>
      </c>
      <c r="D278" s="9">
        <v>1332</v>
      </c>
      <c r="E278" s="9">
        <f t="shared" si="18"/>
        <v>29304</v>
      </c>
      <c r="F278" s="9">
        <f t="shared" si="19"/>
        <v>2930.4</v>
      </c>
      <c r="G278" s="9">
        <f t="shared" si="20"/>
        <v>0</v>
      </c>
      <c r="H278" s="9" t="str">
        <f t="shared" ca="1" si="21"/>
        <v>=IF(E278&gt;30000,E278*0.1,0)</v>
      </c>
    </row>
    <row r="279" spans="1:8" x14ac:dyDescent="0.25">
      <c r="A279" s="9" t="s">
        <v>22</v>
      </c>
      <c r="B279" s="9" t="s">
        <v>8</v>
      </c>
      <c r="C279" s="9">
        <v>96</v>
      </c>
      <c r="D279" s="9">
        <v>1344</v>
      </c>
      <c r="E279" s="9">
        <f t="shared" si="18"/>
        <v>129024</v>
      </c>
      <c r="F279" s="9">
        <f t="shared" si="19"/>
        <v>12902.400000000001</v>
      </c>
      <c r="G279" s="9">
        <f t="shared" si="20"/>
        <v>12902.400000000001</v>
      </c>
      <c r="H279" s="9" t="str">
        <f t="shared" ca="1" si="21"/>
        <v>=IF(E279&gt;30000,E279*0.1,0)</v>
      </c>
    </row>
    <row r="280" spans="1:8" x14ac:dyDescent="0.25">
      <c r="A280" s="9" t="s">
        <v>22</v>
      </c>
      <c r="B280" s="9" t="s">
        <v>5</v>
      </c>
      <c r="C280" s="9">
        <v>89</v>
      </c>
      <c r="D280" s="9">
        <v>1171</v>
      </c>
      <c r="E280" s="9">
        <f t="shared" si="18"/>
        <v>104219</v>
      </c>
      <c r="F280" s="9">
        <f t="shared" si="19"/>
        <v>10421.900000000001</v>
      </c>
      <c r="G280" s="9">
        <f t="shared" si="20"/>
        <v>10421.900000000001</v>
      </c>
      <c r="H280" s="9" t="str">
        <f t="shared" ca="1" si="21"/>
        <v>=IF(E280&gt;30000,E280*0.1,0)</v>
      </c>
    </row>
    <row r="281" spans="1:8" x14ac:dyDescent="0.25">
      <c r="A281" s="9" t="s">
        <v>17</v>
      </c>
      <c r="B281" s="9" t="s">
        <v>7</v>
      </c>
      <c r="C281" s="9">
        <v>78</v>
      </c>
      <c r="D281" s="9">
        <v>1003</v>
      </c>
      <c r="E281" s="9">
        <f t="shared" si="18"/>
        <v>78234</v>
      </c>
      <c r="F281" s="9">
        <f t="shared" si="19"/>
        <v>7823.4000000000005</v>
      </c>
      <c r="G281" s="9">
        <f t="shared" si="20"/>
        <v>7823.4000000000005</v>
      </c>
      <c r="H281" s="9" t="str">
        <f t="shared" ca="1" si="21"/>
        <v>=IF(E281&gt;30000,E281*0.1,0)</v>
      </c>
    </row>
    <row r="282" spans="1:8" x14ac:dyDescent="0.25">
      <c r="A282" s="9" t="s">
        <v>17</v>
      </c>
      <c r="B282" s="9" t="s">
        <v>6</v>
      </c>
      <c r="C282" s="9">
        <v>29</v>
      </c>
      <c r="D282" s="9">
        <v>1239</v>
      </c>
      <c r="E282" s="9">
        <f t="shared" si="18"/>
        <v>35931</v>
      </c>
      <c r="F282" s="9">
        <f t="shared" si="19"/>
        <v>3593.1000000000004</v>
      </c>
      <c r="G282" s="9">
        <f t="shared" si="20"/>
        <v>3593.1000000000004</v>
      </c>
      <c r="H282" s="9" t="str">
        <f t="shared" ca="1" si="21"/>
        <v>=IF(E282&gt;30000,E282*0.1,0)</v>
      </c>
    </row>
    <row r="283" spans="1:8" x14ac:dyDescent="0.25">
      <c r="A283" s="9" t="s">
        <v>32</v>
      </c>
      <c r="B283" s="9" t="s">
        <v>5</v>
      </c>
      <c r="C283" s="9">
        <v>29</v>
      </c>
      <c r="D283" s="9">
        <v>1368</v>
      </c>
      <c r="E283" s="9">
        <f t="shared" si="18"/>
        <v>39672</v>
      </c>
      <c r="F283" s="9">
        <f t="shared" si="19"/>
        <v>3967.2000000000003</v>
      </c>
      <c r="G283" s="9">
        <f t="shared" si="20"/>
        <v>3967.2000000000003</v>
      </c>
      <c r="H283" s="9" t="str">
        <f t="shared" ca="1" si="21"/>
        <v>=IF(E283&gt;30000,E283*0.1,0)</v>
      </c>
    </row>
    <row r="284" spans="1:8" x14ac:dyDescent="0.25">
      <c r="A284" s="9" t="s">
        <v>33</v>
      </c>
      <c r="B284" s="9" t="s">
        <v>7</v>
      </c>
      <c r="C284" s="9">
        <v>5</v>
      </c>
      <c r="D284" s="9">
        <v>1100</v>
      </c>
      <c r="E284" s="9">
        <f t="shared" si="18"/>
        <v>5500</v>
      </c>
      <c r="F284" s="9">
        <f t="shared" si="19"/>
        <v>0</v>
      </c>
      <c r="G284" s="9">
        <f t="shared" si="20"/>
        <v>0</v>
      </c>
      <c r="H284" s="9" t="str">
        <f t="shared" ca="1" si="21"/>
        <v>=IF(E284&gt;30000,E284*0.1,0)</v>
      </c>
    </row>
    <row r="285" spans="1:8" x14ac:dyDescent="0.25">
      <c r="A285" s="9" t="s">
        <v>26</v>
      </c>
      <c r="B285" s="9" t="s">
        <v>8</v>
      </c>
      <c r="C285" s="9">
        <v>29</v>
      </c>
      <c r="D285" s="9">
        <v>1026</v>
      </c>
      <c r="E285" s="9">
        <f t="shared" si="18"/>
        <v>29754</v>
      </c>
      <c r="F285" s="9">
        <f t="shared" si="19"/>
        <v>2975.4</v>
      </c>
      <c r="G285" s="9">
        <f t="shared" si="20"/>
        <v>0</v>
      </c>
      <c r="H285" s="9" t="str">
        <f t="shared" ca="1" si="21"/>
        <v>=IF(E285&gt;30000,E285*0.1,0)</v>
      </c>
    </row>
    <row r="286" spans="1:8" x14ac:dyDescent="0.25">
      <c r="A286" s="9" t="s">
        <v>22</v>
      </c>
      <c r="B286" s="9" t="s">
        <v>4</v>
      </c>
      <c r="C286" s="9">
        <v>56</v>
      </c>
      <c r="D286" s="9">
        <v>1236</v>
      </c>
      <c r="E286" s="9">
        <f t="shared" si="18"/>
        <v>69216</v>
      </c>
      <c r="F286" s="9">
        <f t="shared" si="19"/>
        <v>6921.6</v>
      </c>
      <c r="G286" s="9">
        <f t="shared" si="20"/>
        <v>6921.6</v>
      </c>
      <c r="H286" s="9" t="str">
        <f t="shared" ca="1" si="21"/>
        <v>=IF(E286&gt;30000,E286*0.1,0)</v>
      </c>
    </row>
    <row r="287" spans="1:8" x14ac:dyDescent="0.25">
      <c r="A287" s="9" t="s">
        <v>33</v>
      </c>
      <c r="B287" s="9" t="s">
        <v>3</v>
      </c>
      <c r="C287" s="9">
        <v>55</v>
      </c>
      <c r="D287" s="9">
        <v>1366</v>
      </c>
      <c r="E287" s="9">
        <f t="shared" si="18"/>
        <v>75130</v>
      </c>
      <c r="F287" s="9">
        <f t="shared" si="19"/>
        <v>7513</v>
      </c>
      <c r="G287" s="9">
        <f t="shared" si="20"/>
        <v>7513</v>
      </c>
      <c r="H287" s="9" t="str">
        <f t="shared" ca="1" si="21"/>
        <v>=IF(E287&gt;30000,E287*0.1,0)</v>
      </c>
    </row>
    <row r="288" spans="1:8" x14ac:dyDescent="0.25">
      <c r="A288" s="9" t="s">
        <v>17</v>
      </c>
      <c r="B288" s="9" t="s">
        <v>5</v>
      </c>
      <c r="C288" s="9">
        <v>91</v>
      </c>
      <c r="D288" s="9">
        <v>1132</v>
      </c>
      <c r="E288" s="9">
        <f t="shared" si="18"/>
        <v>103012</v>
      </c>
      <c r="F288" s="9">
        <f t="shared" si="19"/>
        <v>10301.200000000001</v>
      </c>
      <c r="G288" s="9">
        <f t="shared" si="20"/>
        <v>10301.200000000001</v>
      </c>
      <c r="H288" s="9" t="str">
        <f t="shared" ca="1" si="21"/>
        <v>=IF(E288&gt;30000,E288*0.1,0)</v>
      </c>
    </row>
    <row r="289" spans="1:8" x14ac:dyDescent="0.25">
      <c r="A289" s="9" t="s">
        <v>22</v>
      </c>
      <c r="B289" s="9" t="s">
        <v>2</v>
      </c>
      <c r="C289" s="9">
        <v>45</v>
      </c>
      <c r="D289" s="9">
        <v>1052</v>
      </c>
      <c r="E289" s="9">
        <f t="shared" si="18"/>
        <v>47340</v>
      </c>
      <c r="F289" s="9">
        <f t="shared" si="19"/>
        <v>4734</v>
      </c>
      <c r="G289" s="9">
        <f t="shared" si="20"/>
        <v>4734</v>
      </c>
      <c r="H289" s="9" t="str">
        <f t="shared" ca="1" si="21"/>
        <v>=IF(E289&gt;30000,E289*0.1,0)</v>
      </c>
    </row>
    <row r="290" spans="1:8" x14ac:dyDescent="0.25">
      <c r="A290" s="9" t="s">
        <v>26</v>
      </c>
      <c r="B290" s="9" t="s">
        <v>8</v>
      </c>
      <c r="C290" s="9">
        <v>45</v>
      </c>
      <c r="D290" s="9">
        <v>1411</v>
      </c>
      <c r="E290" s="9">
        <f t="shared" si="18"/>
        <v>63495</v>
      </c>
      <c r="F290" s="9">
        <f t="shared" si="19"/>
        <v>6349.5</v>
      </c>
      <c r="G290" s="9">
        <f t="shared" si="20"/>
        <v>6349.5</v>
      </c>
      <c r="H290" s="9" t="str">
        <f t="shared" ca="1" si="21"/>
        <v>=IF(E290&gt;30000,E290*0.1,0)</v>
      </c>
    </row>
    <row r="291" spans="1:8" x14ac:dyDescent="0.25">
      <c r="A291" s="9" t="s">
        <v>17</v>
      </c>
      <c r="B291" s="9" t="s">
        <v>5</v>
      </c>
      <c r="C291" s="9">
        <v>84</v>
      </c>
      <c r="D291" s="9">
        <v>1223</v>
      </c>
      <c r="E291" s="9">
        <f t="shared" si="18"/>
        <v>102732</v>
      </c>
      <c r="F291" s="9">
        <f t="shared" si="19"/>
        <v>10273.200000000001</v>
      </c>
      <c r="G291" s="9">
        <f t="shared" si="20"/>
        <v>10273.200000000001</v>
      </c>
      <c r="H291" s="9" t="str">
        <f t="shared" ca="1" si="21"/>
        <v>=IF(E291&gt;30000,E291*0.1,0)</v>
      </c>
    </row>
    <row r="292" spans="1:8" x14ac:dyDescent="0.25">
      <c r="A292" s="9" t="s">
        <v>20</v>
      </c>
      <c r="B292" s="9" t="s">
        <v>6</v>
      </c>
      <c r="C292" s="9">
        <v>30</v>
      </c>
      <c r="D292" s="9">
        <v>1163</v>
      </c>
      <c r="E292" s="9">
        <f t="shared" si="18"/>
        <v>34890</v>
      </c>
      <c r="F292" s="9">
        <f t="shared" si="19"/>
        <v>3489</v>
      </c>
      <c r="G292" s="9">
        <f t="shared" si="20"/>
        <v>3489</v>
      </c>
      <c r="H292" s="9" t="str">
        <f t="shared" ca="1" si="21"/>
        <v>=IF(E292&gt;30000,E292*0.1,0)</v>
      </c>
    </row>
    <row r="293" spans="1:8" x14ac:dyDescent="0.25">
      <c r="A293" s="9" t="s">
        <v>32</v>
      </c>
      <c r="B293" s="9" t="s">
        <v>4</v>
      </c>
      <c r="C293" s="9">
        <v>62</v>
      </c>
      <c r="D293" s="9">
        <v>1241</v>
      </c>
      <c r="E293" s="9">
        <f t="shared" si="18"/>
        <v>76942</v>
      </c>
      <c r="F293" s="9">
        <f t="shared" si="19"/>
        <v>7694.2000000000007</v>
      </c>
      <c r="G293" s="9">
        <f t="shared" si="20"/>
        <v>7694.2000000000007</v>
      </c>
      <c r="H293" s="9" t="str">
        <f t="shared" ca="1" si="21"/>
        <v>=IF(E293&gt;30000,E293*0.1,0)</v>
      </c>
    </row>
    <row r="294" spans="1:8" x14ac:dyDescent="0.25">
      <c r="A294" s="9" t="s">
        <v>26</v>
      </c>
      <c r="B294" s="9" t="s">
        <v>5</v>
      </c>
      <c r="C294" s="9">
        <v>59</v>
      </c>
      <c r="D294" s="9">
        <v>1019</v>
      </c>
      <c r="E294" s="9">
        <f t="shared" si="18"/>
        <v>60121</v>
      </c>
      <c r="F294" s="9">
        <f t="shared" si="19"/>
        <v>6012.1</v>
      </c>
      <c r="G294" s="9">
        <f t="shared" si="20"/>
        <v>6012.1</v>
      </c>
      <c r="H294" s="9" t="str">
        <f t="shared" ca="1" si="21"/>
        <v>=IF(E294&gt;30000,E294*0.1,0)</v>
      </c>
    </row>
    <row r="295" spans="1:8" x14ac:dyDescent="0.25">
      <c r="A295" s="9" t="s">
        <v>26</v>
      </c>
      <c r="B295" s="9" t="s">
        <v>8</v>
      </c>
      <c r="C295" s="9">
        <v>41</v>
      </c>
      <c r="D295" s="9">
        <v>1136</v>
      </c>
      <c r="E295" s="9">
        <f t="shared" si="18"/>
        <v>46576</v>
      </c>
      <c r="F295" s="9">
        <f t="shared" si="19"/>
        <v>4657.6000000000004</v>
      </c>
      <c r="G295" s="9">
        <f t="shared" si="20"/>
        <v>4657.6000000000004</v>
      </c>
      <c r="H295" s="9" t="str">
        <f t="shared" ca="1" si="21"/>
        <v>=IF(E295&gt;30000,E295*0.1,0)</v>
      </c>
    </row>
    <row r="296" spans="1:8" x14ac:dyDescent="0.25">
      <c r="A296" s="9" t="s">
        <v>32</v>
      </c>
      <c r="B296" s="9" t="s">
        <v>2</v>
      </c>
      <c r="C296" s="9">
        <v>28</v>
      </c>
      <c r="D296" s="9">
        <v>1208</v>
      </c>
      <c r="E296" s="9">
        <f t="shared" si="18"/>
        <v>33824</v>
      </c>
      <c r="F296" s="9">
        <f t="shared" si="19"/>
        <v>3382.4</v>
      </c>
      <c r="G296" s="9">
        <f t="shared" si="20"/>
        <v>3382.4</v>
      </c>
      <c r="H296" s="9" t="str">
        <f t="shared" ca="1" si="21"/>
        <v>=IF(E296&gt;30000,E296*0.1,0)</v>
      </c>
    </row>
    <row r="297" spans="1:8" x14ac:dyDescent="0.25">
      <c r="A297" s="9" t="s">
        <v>33</v>
      </c>
      <c r="B297" s="9" t="s">
        <v>4</v>
      </c>
      <c r="C297" s="9">
        <v>80</v>
      </c>
      <c r="D297" s="9">
        <v>1015</v>
      </c>
      <c r="E297" s="9">
        <f t="shared" si="18"/>
        <v>81200</v>
      </c>
      <c r="F297" s="9">
        <f t="shared" si="19"/>
        <v>8120</v>
      </c>
      <c r="G297" s="9">
        <f t="shared" si="20"/>
        <v>8120</v>
      </c>
      <c r="H297" s="9" t="str">
        <f t="shared" ca="1" si="21"/>
        <v>=IF(E297&gt;30000,E297*0.1,0)</v>
      </c>
    </row>
    <row r="298" spans="1:8" x14ac:dyDescent="0.25">
      <c r="A298" s="9" t="s">
        <v>17</v>
      </c>
      <c r="B298" s="9" t="s">
        <v>3</v>
      </c>
      <c r="C298" s="9">
        <v>44</v>
      </c>
      <c r="D298" s="9">
        <v>1389</v>
      </c>
      <c r="E298" s="9">
        <f t="shared" si="18"/>
        <v>61116</v>
      </c>
      <c r="F298" s="9">
        <f t="shared" si="19"/>
        <v>6111.6</v>
      </c>
      <c r="G298" s="9">
        <f t="shared" si="20"/>
        <v>6111.6</v>
      </c>
      <c r="H298" s="9" t="str">
        <f t="shared" ca="1" si="21"/>
        <v>=IF(E298&gt;30000,E298*0.1,0)</v>
      </c>
    </row>
    <row r="299" spans="1:8" x14ac:dyDescent="0.25">
      <c r="A299" s="9" t="s">
        <v>33</v>
      </c>
      <c r="B299" s="9" t="s">
        <v>5</v>
      </c>
      <c r="C299" s="9">
        <v>24</v>
      </c>
      <c r="D299" s="9">
        <v>1419</v>
      </c>
      <c r="E299" s="9">
        <f t="shared" si="18"/>
        <v>34056</v>
      </c>
      <c r="F299" s="9">
        <f t="shared" si="19"/>
        <v>3405.6000000000004</v>
      </c>
      <c r="G299" s="9">
        <f t="shared" si="20"/>
        <v>3405.6000000000004</v>
      </c>
      <c r="H299" s="9" t="str">
        <f t="shared" ca="1" si="21"/>
        <v>=IF(E299&gt;30000,E299*0.1,0)</v>
      </c>
    </row>
    <row r="300" spans="1:8" x14ac:dyDescent="0.25">
      <c r="A300" s="9" t="s">
        <v>33</v>
      </c>
      <c r="B300" s="9" t="s">
        <v>4</v>
      </c>
      <c r="C300" s="9">
        <v>42</v>
      </c>
      <c r="D300" s="9">
        <v>1074</v>
      </c>
      <c r="E300" s="9">
        <f t="shared" si="18"/>
        <v>45108</v>
      </c>
      <c r="F300" s="9">
        <f t="shared" si="19"/>
        <v>4510.8</v>
      </c>
      <c r="G300" s="9">
        <f t="shared" si="20"/>
        <v>4510.8</v>
      </c>
      <c r="H300" s="9" t="str">
        <f t="shared" ca="1" si="21"/>
        <v>=IF(E300&gt;30000,E300*0.1,0)</v>
      </c>
    </row>
    <row r="301" spans="1:8" x14ac:dyDescent="0.25">
      <c r="A301" s="9" t="s">
        <v>32</v>
      </c>
      <c r="B301" s="9" t="s">
        <v>3</v>
      </c>
      <c r="C301" s="9">
        <v>83</v>
      </c>
      <c r="D301" s="9">
        <v>1208</v>
      </c>
      <c r="E301" s="9">
        <f t="shared" si="18"/>
        <v>100264</v>
      </c>
      <c r="F301" s="9">
        <f t="shared" si="19"/>
        <v>10026.400000000001</v>
      </c>
      <c r="G301" s="9">
        <f t="shared" si="20"/>
        <v>10026.400000000001</v>
      </c>
      <c r="H301" s="9" t="str">
        <f t="shared" ca="1" si="21"/>
        <v>=IF(E301&gt;30000,E301*0.1,0)</v>
      </c>
    </row>
    <row r="302" spans="1:8" x14ac:dyDescent="0.25">
      <c r="A302" s="9" t="s">
        <v>22</v>
      </c>
      <c r="B302" s="9" t="s">
        <v>6</v>
      </c>
      <c r="C302" s="9">
        <v>45</v>
      </c>
      <c r="D302" s="9">
        <v>1353</v>
      </c>
      <c r="E302" s="9">
        <f t="shared" si="18"/>
        <v>60885</v>
      </c>
      <c r="F302" s="9">
        <f t="shared" si="19"/>
        <v>6088.5</v>
      </c>
      <c r="G302" s="9">
        <f t="shared" si="20"/>
        <v>6088.5</v>
      </c>
      <c r="H302" s="9" t="str">
        <f t="shared" ca="1" si="21"/>
        <v>=IF(E302&gt;30000,E302*0.1,0)</v>
      </c>
    </row>
    <row r="303" spans="1:8" x14ac:dyDescent="0.25">
      <c r="A303" s="9" t="s">
        <v>20</v>
      </c>
      <c r="B303" s="9" t="s">
        <v>5</v>
      </c>
      <c r="C303" s="9">
        <v>61</v>
      </c>
      <c r="D303" s="9">
        <v>1295</v>
      </c>
      <c r="E303" s="9">
        <f t="shared" si="18"/>
        <v>78995</v>
      </c>
      <c r="F303" s="9">
        <f t="shared" si="19"/>
        <v>7899.5</v>
      </c>
      <c r="G303" s="9">
        <f t="shared" si="20"/>
        <v>7899.5</v>
      </c>
      <c r="H303" s="9" t="str">
        <f t="shared" ca="1" si="21"/>
        <v>=IF(E303&gt;30000,E303*0.1,0)</v>
      </c>
    </row>
    <row r="304" spans="1:8" x14ac:dyDescent="0.25">
      <c r="A304" s="9" t="s">
        <v>22</v>
      </c>
      <c r="B304" s="9" t="s">
        <v>6</v>
      </c>
      <c r="C304" s="9">
        <v>39</v>
      </c>
      <c r="D304" s="9">
        <v>1277</v>
      </c>
      <c r="E304" s="9">
        <f t="shared" si="18"/>
        <v>49803</v>
      </c>
      <c r="F304" s="9">
        <f t="shared" si="19"/>
        <v>4980.3</v>
      </c>
      <c r="G304" s="9">
        <f t="shared" si="20"/>
        <v>4980.3</v>
      </c>
      <c r="H304" s="9" t="str">
        <f t="shared" ca="1" si="21"/>
        <v>=IF(E304&gt;30000,E304*0.1,0)</v>
      </c>
    </row>
    <row r="305" spans="1:8" x14ac:dyDescent="0.25">
      <c r="A305" s="9" t="s">
        <v>22</v>
      </c>
      <c r="B305" s="9" t="s">
        <v>2</v>
      </c>
      <c r="C305" s="9">
        <v>84</v>
      </c>
      <c r="D305" s="9">
        <v>1302</v>
      </c>
      <c r="E305" s="9">
        <f t="shared" si="18"/>
        <v>109368</v>
      </c>
      <c r="F305" s="9">
        <f t="shared" si="19"/>
        <v>10936.800000000001</v>
      </c>
      <c r="G305" s="9">
        <f t="shared" si="20"/>
        <v>10936.800000000001</v>
      </c>
      <c r="H305" s="9" t="str">
        <f t="shared" ca="1" si="21"/>
        <v>=IF(E305&gt;30000,E305*0.1,0)</v>
      </c>
    </row>
    <row r="306" spans="1:8" x14ac:dyDescent="0.25">
      <c r="A306" s="9" t="s">
        <v>32</v>
      </c>
      <c r="B306" s="9" t="s">
        <v>6</v>
      </c>
      <c r="C306" s="9">
        <v>71</v>
      </c>
      <c r="D306" s="9">
        <v>1169</v>
      </c>
      <c r="E306" s="9">
        <f t="shared" si="18"/>
        <v>82999</v>
      </c>
      <c r="F306" s="9">
        <f t="shared" si="19"/>
        <v>8299.9</v>
      </c>
      <c r="G306" s="9">
        <f t="shared" si="20"/>
        <v>8299.9</v>
      </c>
      <c r="H306" s="9" t="str">
        <f t="shared" ca="1" si="21"/>
        <v>=IF(E306&gt;30000,E306*0.1,0)</v>
      </c>
    </row>
    <row r="307" spans="1:8" x14ac:dyDescent="0.25">
      <c r="A307" s="9" t="s">
        <v>32</v>
      </c>
      <c r="B307" s="9" t="s">
        <v>4</v>
      </c>
      <c r="C307" s="9">
        <v>76</v>
      </c>
      <c r="D307" s="9">
        <v>1296</v>
      </c>
      <c r="E307" s="9">
        <f t="shared" si="18"/>
        <v>98496</v>
      </c>
      <c r="F307" s="9">
        <f t="shared" si="19"/>
        <v>9849.6</v>
      </c>
      <c r="G307" s="9">
        <f t="shared" si="20"/>
        <v>9849.6</v>
      </c>
      <c r="H307" s="9" t="str">
        <f t="shared" ca="1" si="21"/>
        <v>=IF(E307&gt;30000,E307*0.1,0)</v>
      </c>
    </row>
    <row r="308" spans="1:8" x14ac:dyDescent="0.25">
      <c r="A308" s="9" t="s">
        <v>20</v>
      </c>
      <c r="B308" s="9" t="s">
        <v>5</v>
      </c>
      <c r="C308" s="9">
        <v>76</v>
      </c>
      <c r="D308" s="9">
        <v>1033</v>
      </c>
      <c r="E308" s="9">
        <f t="shared" si="18"/>
        <v>78508</v>
      </c>
      <c r="F308" s="9">
        <f t="shared" si="19"/>
        <v>7850.8</v>
      </c>
      <c r="G308" s="9">
        <f t="shared" si="20"/>
        <v>7850.8</v>
      </c>
      <c r="H308" s="9" t="str">
        <f t="shared" ca="1" si="21"/>
        <v>=IF(E308&gt;30000,E308*0.1,0)</v>
      </c>
    </row>
    <row r="309" spans="1:8" x14ac:dyDescent="0.25">
      <c r="A309" s="9" t="s">
        <v>26</v>
      </c>
      <c r="B309" s="9" t="s">
        <v>8</v>
      </c>
      <c r="C309" s="9">
        <v>23</v>
      </c>
      <c r="D309" s="9">
        <v>1100</v>
      </c>
      <c r="E309" s="9">
        <f t="shared" si="18"/>
        <v>25300</v>
      </c>
      <c r="F309" s="9">
        <f t="shared" si="19"/>
        <v>2530</v>
      </c>
      <c r="G309" s="9">
        <f t="shared" si="20"/>
        <v>0</v>
      </c>
      <c r="H309" s="9" t="str">
        <f t="shared" ca="1" si="21"/>
        <v>=IF(E309&gt;30000,E309*0.1,0)</v>
      </c>
    </row>
    <row r="310" spans="1:8" x14ac:dyDescent="0.25">
      <c r="A310" s="9" t="s">
        <v>32</v>
      </c>
      <c r="B310" s="9" t="s">
        <v>4</v>
      </c>
      <c r="C310" s="9">
        <v>75</v>
      </c>
      <c r="D310" s="9">
        <v>1000</v>
      </c>
      <c r="E310" s="9">
        <f t="shared" si="18"/>
        <v>75000</v>
      </c>
      <c r="F310" s="9">
        <f t="shared" si="19"/>
        <v>7500</v>
      </c>
      <c r="G310" s="9">
        <f t="shared" si="20"/>
        <v>7500</v>
      </c>
      <c r="H310" s="9" t="str">
        <f t="shared" ca="1" si="21"/>
        <v>=IF(E310&gt;30000,E310*0.1,0)</v>
      </c>
    </row>
    <row r="311" spans="1:8" x14ac:dyDescent="0.25">
      <c r="A311" s="9" t="s">
        <v>17</v>
      </c>
      <c r="B311" s="9" t="s">
        <v>7</v>
      </c>
      <c r="C311" s="9">
        <v>41</v>
      </c>
      <c r="D311" s="9">
        <v>1202</v>
      </c>
      <c r="E311" s="9">
        <f t="shared" si="18"/>
        <v>49282</v>
      </c>
      <c r="F311" s="9">
        <f t="shared" si="19"/>
        <v>4928.2000000000007</v>
      </c>
      <c r="G311" s="9">
        <f t="shared" si="20"/>
        <v>4928.2000000000007</v>
      </c>
      <c r="H311" s="9" t="str">
        <f t="shared" ca="1" si="21"/>
        <v>=IF(E311&gt;30000,E311*0.1,0)</v>
      </c>
    </row>
    <row r="312" spans="1:8" x14ac:dyDescent="0.25">
      <c r="A312" s="9" t="s">
        <v>33</v>
      </c>
      <c r="B312" s="9" t="s">
        <v>4</v>
      </c>
      <c r="C312" s="9">
        <v>99</v>
      </c>
      <c r="D312" s="9">
        <v>1005</v>
      </c>
      <c r="E312" s="9">
        <f t="shared" si="18"/>
        <v>99495</v>
      </c>
      <c r="F312" s="9">
        <f t="shared" si="19"/>
        <v>9949.5</v>
      </c>
      <c r="G312" s="9">
        <f t="shared" si="20"/>
        <v>9949.5</v>
      </c>
      <c r="H312" s="9" t="str">
        <f t="shared" ca="1" si="21"/>
        <v>=IF(E312&gt;30000,E312*0.1,0)</v>
      </c>
    </row>
    <row r="313" spans="1:8" x14ac:dyDescent="0.25">
      <c r="A313" s="9" t="s">
        <v>20</v>
      </c>
      <c r="B313" s="9" t="s">
        <v>5</v>
      </c>
      <c r="C313" s="9">
        <v>62</v>
      </c>
      <c r="D313" s="9">
        <v>1454</v>
      </c>
      <c r="E313" s="9">
        <f t="shared" si="18"/>
        <v>90148</v>
      </c>
      <c r="F313" s="9">
        <f t="shared" si="19"/>
        <v>9014.8000000000011</v>
      </c>
      <c r="G313" s="9">
        <f t="shared" si="20"/>
        <v>9014.8000000000011</v>
      </c>
      <c r="H313" s="9" t="str">
        <f t="shared" ca="1" si="21"/>
        <v>=IF(E313&gt;30000,E313*0.1,0)</v>
      </c>
    </row>
    <row r="314" spans="1:8" x14ac:dyDescent="0.25">
      <c r="A314" s="9" t="s">
        <v>17</v>
      </c>
      <c r="B314" s="9" t="s">
        <v>2</v>
      </c>
      <c r="C314" s="9">
        <v>63</v>
      </c>
      <c r="D314" s="9">
        <v>1016</v>
      </c>
      <c r="E314" s="9">
        <f t="shared" si="18"/>
        <v>64008</v>
      </c>
      <c r="F314" s="9">
        <f t="shared" si="19"/>
        <v>6400.8</v>
      </c>
      <c r="G314" s="9">
        <f t="shared" si="20"/>
        <v>6400.8</v>
      </c>
      <c r="H314" s="9" t="str">
        <f t="shared" ca="1" si="21"/>
        <v>=IF(E314&gt;30000,E314*0.1,0)</v>
      </c>
    </row>
    <row r="315" spans="1:8" x14ac:dyDescent="0.25">
      <c r="A315" s="9" t="s">
        <v>32</v>
      </c>
      <c r="B315" s="9" t="s">
        <v>3</v>
      </c>
      <c r="C315" s="9">
        <v>4</v>
      </c>
      <c r="D315" s="9">
        <v>1049</v>
      </c>
      <c r="E315" s="9">
        <f t="shared" si="18"/>
        <v>4196</v>
      </c>
      <c r="F315" s="9">
        <f t="shared" si="19"/>
        <v>0</v>
      </c>
      <c r="G315" s="9">
        <f t="shared" si="20"/>
        <v>0</v>
      </c>
      <c r="H315" s="9" t="str">
        <f t="shared" ca="1" si="21"/>
        <v>=IF(E315&gt;30000,E315*0.1,0)</v>
      </c>
    </row>
    <row r="316" spans="1:8" x14ac:dyDescent="0.25">
      <c r="A316" s="9" t="s">
        <v>17</v>
      </c>
      <c r="B316" s="9" t="s">
        <v>6</v>
      </c>
      <c r="C316" s="9">
        <v>4</v>
      </c>
      <c r="D316" s="9">
        <v>1202</v>
      </c>
      <c r="E316" s="9">
        <f t="shared" si="18"/>
        <v>4808</v>
      </c>
      <c r="F316" s="9">
        <f t="shared" si="19"/>
        <v>0</v>
      </c>
      <c r="G316" s="9">
        <f t="shared" si="20"/>
        <v>0</v>
      </c>
      <c r="H316" s="9" t="str">
        <f t="shared" ca="1" si="21"/>
        <v>=IF(E316&gt;30000,E316*0.1,0)</v>
      </c>
    </row>
    <row r="317" spans="1:8" x14ac:dyDescent="0.25">
      <c r="A317" s="9" t="s">
        <v>26</v>
      </c>
      <c r="B317" s="9" t="s">
        <v>6</v>
      </c>
      <c r="C317" s="9">
        <v>18</v>
      </c>
      <c r="D317" s="9">
        <v>1462</v>
      </c>
      <c r="E317" s="9">
        <f t="shared" si="18"/>
        <v>26316</v>
      </c>
      <c r="F317" s="9">
        <f t="shared" si="19"/>
        <v>2631.6000000000004</v>
      </c>
      <c r="G317" s="9">
        <f t="shared" si="20"/>
        <v>0</v>
      </c>
      <c r="H317" s="9" t="str">
        <f t="shared" ca="1" si="21"/>
        <v>=IF(E317&gt;30000,E317*0.1,0)</v>
      </c>
    </row>
    <row r="318" spans="1:8" x14ac:dyDescent="0.25">
      <c r="A318" s="9" t="s">
        <v>26</v>
      </c>
      <c r="B318" s="9" t="s">
        <v>7</v>
      </c>
      <c r="C318" s="9">
        <v>49</v>
      </c>
      <c r="D318" s="9">
        <v>1109</v>
      </c>
      <c r="E318" s="9">
        <f t="shared" si="18"/>
        <v>54341</v>
      </c>
      <c r="F318" s="9">
        <f t="shared" si="19"/>
        <v>5434.1</v>
      </c>
      <c r="G318" s="9">
        <f t="shared" si="20"/>
        <v>5434.1</v>
      </c>
      <c r="H318" s="9" t="str">
        <f t="shared" ca="1" si="21"/>
        <v>=IF(E318&gt;30000,E318*0.1,0)</v>
      </c>
    </row>
    <row r="319" spans="1:8" x14ac:dyDescent="0.25">
      <c r="A319" s="9" t="s">
        <v>26</v>
      </c>
      <c r="B319" s="9" t="s">
        <v>6</v>
      </c>
      <c r="C319" s="9">
        <v>46</v>
      </c>
      <c r="D319" s="9">
        <v>1443</v>
      </c>
      <c r="E319" s="9">
        <f t="shared" ref="E319:E382" si="22">C319*D319</f>
        <v>66378</v>
      </c>
      <c r="F319" s="9">
        <f t="shared" ref="F319:F382" si="23">IF(E319&gt;=20000,E319*10%,0)</f>
        <v>6637.8</v>
      </c>
      <c r="G319" s="9">
        <f t="shared" ref="G319:G382" si="24">IF(E319&gt;30000,E319*0.1,0)</f>
        <v>6637.8</v>
      </c>
      <c r="H319" s="9" t="str">
        <f t="shared" ref="H319:H382" ca="1" si="25">_xlfn.FORMULATEXT(G319)</f>
        <v>=IF(E319&gt;30000,E319*0.1,0)</v>
      </c>
    </row>
    <row r="320" spans="1:8" x14ac:dyDescent="0.25">
      <c r="A320" s="9" t="s">
        <v>22</v>
      </c>
      <c r="B320" s="9" t="s">
        <v>2</v>
      </c>
      <c r="C320" s="9">
        <v>24</v>
      </c>
      <c r="D320" s="9">
        <v>1019</v>
      </c>
      <c r="E320" s="9">
        <f t="shared" si="22"/>
        <v>24456</v>
      </c>
      <c r="F320" s="9">
        <f t="shared" si="23"/>
        <v>2445.6</v>
      </c>
      <c r="G320" s="9">
        <f t="shared" si="24"/>
        <v>0</v>
      </c>
      <c r="H320" s="9" t="str">
        <f t="shared" ca="1" si="25"/>
        <v>=IF(E320&gt;30000,E320*0.1,0)</v>
      </c>
    </row>
    <row r="321" spans="1:8" x14ac:dyDescent="0.25">
      <c r="A321" s="9" t="s">
        <v>32</v>
      </c>
      <c r="B321" s="9" t="s">
        <v>7</v>
      </c>
      <c r="C321" s="9">
        <v>35</v>
      </c>
      <c r="D321" s="9">
        <v>1144</v>
      </c>
      <c r="E321" s="9">
        <f t="shared" si="22"/>
        <v>40040</v>
      </c>
      <c r="F321" s="9">
        <f t="shared" si="23"/>
        <v>4004</v>
      </c>
      <c r="G321" s="9">
        <f t="shared" si="24"/>
        <v>4004</v>
      </c>
      <c r="H321" s="9" t="str">
        <f t="shared" ca="1" si="25"/>
        <v>=IF(E321&gt;30000,E321*0.1,0)</v>
      </c>
    </row>
    <row r="322" spans="1:8" x14ac:dyDescent="0.25">
      <c r="A322" s="9" t="s">
        <v>20</v>
      </c>
      <c r="B322" s="9" t="s">
        <v>4</v>
      </c>
      <c r="C322" s="9">
        <v>24</v>
      </c>
      <c r="D322" s="9">
        <v>1142</v>
      </c>
      <c r="E322" s="9">
        <f t="shared" si="22"/>
        <v>27408</v>
      </c>
      <c r="F322" s="9">
        <f t="shared" si="23"/>
        <v>2740.8</v>
      </c>
      <c r="G322" s="9">
        <f t="shared" si="24"/>
        <v>0</v>
      </c>
      <c r="H322" s="9" t="str">
        <f t="shared" ca="1" si="25"/>
        <v>=IF(E322&gt;30000,E322*0.1,0)</v>
      </c>
    </row>
    <row r="323" spans="1:8" x14ac:dyDescent="0.25">
      <c r="A323" s="9" t="s">
        <v>32</v>
      </c>
      <c r="B323" s="9" t="s">
        <v>2</v>
      </c>
      <c r="C323" s="9">
        <v>32</v>
      </c>
      <c r="D323" s="9">
        <v>1343</v>
      </c>
      <c r="E323" s="9">
        <f t="shared" si="22"/>
        <v>42976</v>
      </c>
      <c r="F323" s="9">
        <f t="shared" si="23"/>
        <v>4297.6000000000004</v>
      </c>
      <c r="G323" s="9">
        <f t="shared" si="24"/>
        <v>4297.6000000000004</v>
      </c>
      <c r="H323" s="9" t="str">
        <f t="shared" ca="1" si="25"/>
        <v>=IF(E323&gt;30000,E323*0.1,0)</v>
      </c>
    </row>
    <row r="324" spans="1:8" x14ac:dyDescent="0.25">
      <c r="A324" s="9" t="s">
        <v>26</v>
      </c>
      <c r="B324" s="9" t="s">
        <v>5</v>
      </c>
      <c r="C324" s="9">
        <v>39</v>
      </c>
      <c r="D324" s="9">
        <v>1110</v>
      </c>
      <c r="E324" s="9">
        <f t="shared" si="22"/>
        <v>43290</v>
      </c>
      <c r="F324" s="9">
        <f t="shared" si="23"/>
        <v>4329</v>
      </c>
      <c r="G324" s="9">
        <f t="shared" si="24"/>
        <v>4329</v>
      </c>
      <c r="H324" s="9" t="str">
        <f t="shared" ca="1" si="25"/>
        <v>=IF(E324&gt;30000,E324*0.1,0)</v>
      </c>
    </row>
    <row r="325" spans="1:8" x14ac:dyDescent="0.25">
      <c r="A325" s="9" t="s">
        <v>32</v>
      </c>
      <c r="B325" s="9" t="s">
        <v>5</v>
      </c>
      <c r="C325" s="9">
        <v>9</v>
      </c>
      <c r="D325" s="9">
        <v>1212</v>
      </c>
      <c r="E325" s="9">
        <f t="shared" si="22"/>
        <v>10908</v>
      </c>
      <c r="F325" s="9">
        <f t="shared" si="23"/>
        <v>0</v>
      </c>
      <c r="G325" s="9">
        <f t="shared" si="24"/>
        <v>0</v>
      </c>
      <c r="H325" s="9" t="str">
        <f t="shared" ca="1" si="25"/>
        <v>=IF(E325&gt;30000,E325*0.1,0)</v>
      </c>
    </row>
    <row r="326" spans="1:8" x14ac:dyDescent="0.25">
      <c r="A326" s="9" t="s">
        <v>20</v>
      </c>
      <c r="B326" s="9" t="s">
        <v>8</v>
      </c>
      <c r="C326" s="9">
        <v>14</v>
      </c>
      <c r="D326" s="9">
        <v>1267</v>
      </c>
      <c r="E326" s="9">
        <f t="shared" si="22"/>
        <v>17738</v>
      </c>
      <c r="F326" s="9">
        <f t="shared" si="23"/>
        <v>0</v>
      </c>
      <c r="G326" s="9">
        <f t="shared" si="24"/>
        <v>0</v>
      </c>
      <c r="H326" s="9" t="str">
        <f t="shared" ca="1" si="25"/>
        <v>=IF(E326&gt;30000,E326*0.1,0)</v>
      </c>
    </row>
    <row r="327" spans="1:8" x14ac:dyDescent="0.25">
      <c r="A327" s="9" t="s">
        <v>17</v>
      </c>
      <c r="B327" s="9" t="s">
        <v>4</v>
      </c>
      <c r="C327" s="9">
        <v>49</v>
      </c>
      <c r="D327" s="9">
        <v>1012</v>
      </c>
      <c r="E327" s="9">
        <f t="shared" si="22"/>
        <v>49588</v>
      </c>
      <c r="F327" s="9">
        <f t="shared" si="23"/>
        <v>4958.8</v>
      </c>
      <c r="G327" s="9">
        <f t="shared" si="24"/>
        <v>4958.8</v>
      </c>
      <c r="H327" s="9" t="str">
        <f t="shared" ca="1" si="25"/>
        <v>=IF(E327&gt;30000,E327*0.1,0)</v>
      </c>
    </row>
    <row r="328" spans="1:8" x14ac:dyDescent="0.25">
      <c r="A328" s="9" t="s">
        <v>26</v>
      </c>
      <c r="B328" s="9" t="s">
        <v>8</v>
      </c>
      <c r="C328" s="9">
        <v>9</v>
      </c>
      <c r="D328" s="9">
        <v>1427</v>
      </c>
      <c r="E328" s="9">
        <f t="shared" si="22"/>
        <v>12843</v>
      </c>
      <c r="F328" s="9">
        <f t="shared" si="23"/>
        <v>0</v>
      </c>
      <c r="G328" s="9">
        <f t="shared" si="24"/>
        <v>0</v>
      </c>
      <c r="H328" s="9" t="str">
        <f t="shared" ca="1" si="25"/>
        <v>=IF(E328&gt;30000,E328*0.1,0)</v>
      </c>
    </row>
    <row r="329" spans="1:8" x14ac:dyDescent="0.25">
      <c r="A329" s="9" t="s">
        <v>17</v>
      </c>
      <c r="B329" s="9" t="s">
        <v>8</v>
      </c>
      <c r="C329" s="9">
        <v>72</v>
      </c>
      <c r="D329" s="9">
        <v>1312</v>
      </c>
      <c r="E329" s="9">
        <f t="shared" si="22"/>
        <v>94464</v>
      </c>
      <c r="F329" s="9">
        <f t="shared" si="23"/>
        <v>9446.4</v>
      </c>
      <c r="G329" s="9">
        <f t="shared" si="24"/>
        <v>9446.4</v>
      </c>
      <c r="H329" s="9" t="str">
        <f t="shared" ca="1" si="25"/>
        <v>=IF(E329&gt;30000,E329*0.1,0)</v>
      </c>
    </row>
    <row r="330" spans="1:8" x14ac:dyDescent="0.25">
      <c r="A330" s="9" t="s">
        <v>17</v>
      </c>
      <c r="B330" s="9" t="s">
        <v>2</v>
      </c>
      <c r="C330" s="9">
        <v>79</v>
      </c>
      <c r="D330" s="9">
        <v>1158</v>
      </c>
      <c r="E330" s="9">
        <f t="shared" si="22"/>
        <v>91482</v>
      </c>
      <c r="F330" s="9">
        <f t="shared" si="23"/>
        <v>9148.2000000000007</v>
      </c>
      <c r="G330" s="9">
        <f t="shared" si="24"/>
        <v>9148.2000000000007</v>
      </c>
      <c r="H330" s="9" t="str">
        <f t="shared" ca="1" si="25"/>
        <v>=IF(E330&gt;30000,E330*0.1,0)</v>
      </c>
    </row>
    <row r="331" spans="1:8" x14ac:dyDescent="0.25">
      <c r="A331" s="9" t="s">
        <v>33</v>
      </c>
      <c r="B331" s="9" t="s">
        <v>8</v>
      </c>
      <c r="C331" s="9">
        <v>22</v>
      </c>
      <c r="D331" s="9">
        <v>1497</v>
      </c>
      <c r="E331" s="9">
        <f t="shared" si="22"/>
        <v>32934</v>
      </c>
      <c r="F331" s="9">
        <f t="shared" si="23"/>
        <v>3293.4</v>
      </c>
      <c r="G331" s="9">
        <f t="shared" si="24"/>
        <v>3293.4</v>
      </c>
      <c r="H331" s="9" t="str">
        <f t="shared" ca="1" si="25"/>
        <v>=IF(E331&gt;30000,E331*0.1,0)</v>
      </c>
    </row>
    <row r="332" spans="1:8" x14ac:dyDescent="0.25">
      <c r="A332" s="9" t="s">
        <v>17</v>
      </c>
      <c r="B332" s="9" t="s">
        <v>5</v>
      </c>
      <c r="C332" s="9">
        <v>56</v>
      </c>
      <c r="D332" s="9">
        <v>1073</v>
      </c>
      <c r="E332" s="9">
        <f t="shared" si="22"/>
        <v>60088</v>
      </c>
      <c r="F332" s="9">
        <f t="shared" si="23"/>
        <v>6008.8</v>
      </c>
      <c r="G332" s="9">
        <f t="shared" si="24"/>
        <v>6008.8</v>
      </c>
      <c r="H332" s="9" t="str">
        <f t="shared" ca="1" si="25"/>
        <v>=IF(E332&gt;30000,E332*0.1,0)</v>
      </c>
    </row>
    <row r="333" spans="1:8" x14ac:dyDescent="0.25">
      <c r="A333" s="9" t="s">
        <v>26</v>
      </c>
      <c r="B333" s="9" t="s">
        <v>4</v>
      </c>
      <c r="C333" s="9">
        <v>93</v>
      </c>
      <c r="D333" s="9">
        <v>1267</v>
      </c>
      <c r="E333" s="9">
        <f t="shared" si="22"/>
        <v>117831</v>
      </c>
      <c r="F333" s="9">
        <f t="shared" si="23"/>
        <v>11783.1</v>
      </c>
      <c r="G333" s="9">
        <f t="shared" si="24"/>
        <v>11783.1</v>
      </c>
      <c r="H333" s="9" t="str">
        <f t="shared" ca="1" si="25"/>
        <v>=IF(E333&gt;30000,E333*0.1,0)</v>
      </c>
    </row>
    <row r="334" spans="1:8" x14ac:dyDescent="0.25">
      <c r="A334" s="9" t="s">
        <v>26</v>
      </c>
      <c r="B334" s="9" t="s">
        <v>3</v>
      </c>
      <c r="C334" s="9">
        <v>26</v>
      </c>
      <c r="D334" s="9">
        <v>1164</v>
      </c>
      <c r="E334" s="9">
        <f t="shared" si="22"/>
        <v>30264</v>
      </c>
      <c r="F334" s="9">
        <f t="shared" si="23"/>
        <v>3026.4</v>
      </c>
      <c r="G334" s="9">
        <f t="shared" si="24"/>
        <v>3026.4</v>
      </c>
      <c r="H334" s="9" t="str">
        <f t="shared" ca="1" si="25"/>
        <v>=IF(E334&gt;30000,E334*0.1,0)</v>
      </c>
    </row>
    <row r="335" spans="1:8" x14ac:dyDescent="0.25">
      <c r="A335" s="9" t="s">
        <v>17</v>
      </c>
      <c r="B335" s="9" t="s">
        <v>2</v>
      </c>
      <c r="C335" s="9">
        <v>67</v>
      </c>
      <c r="D335" s="9">
        <v>1329</v>
      </c>
      <c r="E335" s="9">
        <f t="shared" si="22"/>
        <v>89043</v>
      </c>
      <c r="F335" s="9">
        <f t="shared" si="23"/>
        <v>8904.3000000000011</v>
      </c>
      <c r="G335" s="9">
        <f t="shared" si="24"/>
        <v>8904.3000000000011</v>
      </c>
      <c r="H335" s="9" t="str">
        <f t="shared" ca="1" si="25"/>
        <v>=IF(E335&gt;30000,E335*0.1,0)</v>
      </c>
    </row>
    <row r="336" spans="1:8" x14ac:dyDescent="0.25">
      <c r="A336" s="9" t="s">
        <v>26</v>
      </c>
      <c r="B336" s="9" t="s">
        <v>3</v>
      </c>
      <c r="C336" s="9">
        <v>98</v>
      </c>
      <c r="D336" s="9">
        <v>1010</v>
      </c>
      <c r="E336" s="9">
        <f t="shared" si="22"/>
        <v>98980</v>
      </c>
      <c r="F336" s="9">
        <f t="shared" si="23"/>
        <v>9898</v>
      </c>
      <c r="G336" s="9">
        <f t="shared" si="24"/>
        <v>9898</v>
      </c>
      <c r="H336" s="9" t="str">
        <f t="shared" ca="1" si="25"/>
        <v>=IF(E336&gt;30000,E336*0.1,0)</v>
      </c>
    </row>
    <row r="337" spans="1:8" x14ac:dyDescent="0.25">
      <c r="A337" s="9" t="s">
        <v>26</v>
      </c>
      <c r="B337" s="9" t="s">
        <v>6</v>
      </c>
      <c r="C337" s="9">
        <v>59</v>
      </c>
      <c r="D337" s="9">
        <v>1474</v>
      </c>
      <c r="E337" s="9">
        <f t="shared" si="22"/>
        <v>86966</v>
      </c>
      <c r="F337" s="9">
        <f t="shared" si="23"/>
        <v>8696.6</v>
      </c>
      <c r="G337" s="9">
        <f t="shared" si="24"/>
        <v>8696.6</v>
      </c>
      <c r="H337" s="9" t="str">
        <f t="shared" ca="1" si="25"/>
        <v>=IF(E337&gt;30000,E337*0.1,0)</v>
      </c>
    </row>
    <row r="338" spans="1:8" x14ac:dyDescent="0.25">
      <c r="A338" s="9" t="s">
        <v>17</v>
      </c>
      <c r="B338" s="9" t="s">
        <v>2</v>
      </c>
      <c r="C338" s="9">
        <v>5</v>
      </c>
      <c r="D338" s="9">
        <v>1231</v>
      </c>
      <c r="E338" s="9">
        <f t="shared" si="22"/>
        <v>6155</v>
      </c>
      <c r="F338" s="9">
        <f t="shared" si="23"/>
        <v>0</v>
      </c>
      <c r="G338" s="9">
        <f t="shared" si="24"/>
        <v>0</v>
      </c>
      <c r="H338" s="9" t="str">
        <f t="shared" ca="1" si="25"/>
        <v>=IF(E338&gt;30000,E338*0.1,0)</v>
      </c>
    </row>
    <row r="339" spans="1:8" x14ac:dyDescent="0.25">
      <c r="A339" s="9" t="s">
        <v>33</v>
      </c>
      <c r="B339" s="9" t="s">
        <v>4</v>
      </c>
      <c r="C339" s="9">
        <v>61</v>
      </c>
      <c r="D339" s="9">
        <v>1457</v>
      </c>
      <c r="E339" s="9">
        <f t="shared" si="22"/>
        <v>88877</v>
      </c>
      <c r="F339" s="9">
        <f t="shared" si="23"/>
        <v>8887.7000000000007</v>
      </c>
      <c r="G339" s="9">
        <f t="shared" si="24"/>
        <v>8887.7000000000007</v>
      </c>
      <c r="H339" s="9" t="str">
        <f t="shared" ca="1" si="25"/>
        <v>=IF(E339&gt;30000,E339*0.1,0)</v>
      </c>
    </row>
    <row r="340" spans="1:8" x14ac:dyDescent="0.25">
      <c r="A340" s="9" t="s">
        <v>32</v>
      </c>
      <c r="B340" s="9" t="s">
        <v>3</v>
      </c>
      <c r="C340" s="9">
        <v>84</v>
      </c>
      <c r="D340" s="9">
        <v>1247</v>
      </c>
      <c r="E340" s="9">
        <f t="shared" si="22"/>
        <v>104748</v>
      </c>
      <c r="F340" s="9">
        <f t="shared" si="23"/>
        <v>10474.800000000001</v>
      </c>
      <c r="G340" s="9">
        <f t="shared" si="24"/>
        <v>10474.800000000001</v>
      </c>
      <c r="H340" s="9" t="str">
        <f t="shared" ca="1" si="25"/>
        <v>=IF(E340&gt;30000,E340*0.1,0)</v>
      </c>
    </row>
    <row r="341" spans="1:8" x14ac:dyDescent="0.25">
      <c r="A341" s="9" t="s">
        <v>22</v>
      </c>
      <c r="B341" s="9" t="s">
        <v>2</v>
      </c>
      <c r="C341" s="9">
        <v>88</v>
      </c>
      <c r="D341" s="9">
        <v>1011</v>
      </c>
      <c r="E341" s="9">
        <f t="shared" si="22"/>
        <v>88968</v>
      </c>
      <c r="F341" s="9">
        <f t="shared" si="23"/>
        <v>8896.8000000000011</v>
      </c>
      <c r="G341" s="9">
        <f t="shared" si="24"/>
        <v>8896.8000000000011</v>
      </c>
      <c r="H341" s="9" t="str">
        <f t="shared" ca="1" si="25"/>
        <v>=IF(E341&gt;30000,E341*0.1,0)</v>
      </c>
    </row>
    <row r="342" spans="1:8" x14ac:dyDescent="0.25">
      <c r="A342" s="9" t="s">
        <v>17</v>
      </c>
      <c r="B342" s="9" t="s">
        <v>5</v>
      </c>
      <c r="C342" s="9">
        <v>67</v>
      </c>
      <c r="D342" s="9">
        <v>1350</v>
      </c>
      <c r="E342" s="9">
        <f t="shared" si="22"/>
        <v>90450</v>
      </c>
      <c r="F342" s="9">
        <f t="shared" si="23"/>
        <v>9045</v>
      </c>
      <c r="G342" s="9">
        <f t="shared" si="24"/>
        <v>9045</v>
      </c>
      <c r="H342" s="9" t="str">
        <f t="shared" ca="1" si="25"/>
        <v>=IF(E342&gt;30000,E342*0.1,0)</v>
      </c>
    </row>
    <row r="343" spans="1:8" x14ac:dyDescent="0.25">
      <c r="A343" s="9" t="s">
        <v>20</v>
      </c>
      <c r="B343" s="9" t="s">
        <v>8</v>
      </c>
      <c r="C343" s="9">
        <v>55</v>
      </c>
      <c r="D343" s="9">
        <v>1305</v>
      </c>
      <c r="E343" s="9">
        <f t="shared" si="22"/>
        <v>71775</v>
      </c>
      <c r="F343" s="9">
        <f t="shared" si="23"/>
        <v>7177.5</v>
      </c>
      <c r="G343" s="9">
        <f t="shared" si="24"/>
        <v>7177.5</v>
      </c>
      <c r="H343" s="9" t="str">
        <f t="shared" ca="1" si="25"/>
        <v>=IF(E343&gt;30000,E343*0.1,0)</v>
      </c>
    </row>
    <row r="344" spans="1:8" x14ac:dyDescent="0.25">
      <c r="A344" s="9" t="s">
        <v>33</v>
      </c>
      <c r="B344" s="9" t="s">
        <v>7</v>
      </c>
      <c r="C344" s="9">
        <v>39</v>
      </c>
      <c r="D344" s="9">
        <v>1387</v>
      </c>
      <c r="E344" s="9">
        <f t="shared" si="22"/>
        <v>54093</v>
      </c>
      <c r="F344" s="9">
        <f t="shared" si="23"/>
        <v>5409.3</v>
      </c>
      <c r="G344" s="9">
        <f t="shared" si="24"/>
        <v>5409.3</v>
      </c>
      <c r="H344" s="9" t="str">
        <f t="shared" ca="1" si="25"/>
        <v>=IF(E344&gt;30000,E344*0.1,0)</v>
      </c>
    </row>
    <row r="345" spans="1:8" x14ac:dyDescent="0.25">
      <c r="A345" s="9" t="s">
        <v>22</v>
      </c>
      <c r="B345" s="9" t="s">
        <v>7</v>
      </c>
      <c r="C345" s="9">
        <v>97</v>
      </c>
      <c r="D345" s="9">
        <v>1009</v>
      </c>
      <c r="E345" s="9">
        <f t="shared" si="22"/>
        <v>97873</v>
      </c>
      <c r="F345" s="9">
        <f t="shared" si="23"/>
        <v>9787.3000000000011</v>
      </c>
      <c r="G345" s="9">
        <f t="shared" si="24"/>
        <v>9787.3000000000011</v>
      </c>
      <c r="H345" s="9" t="str">
        <f t="shared" ca="1" si="25"/>
        <v>=IF(E345&gt;30000,E345*0.1,0)</v>
      </c>
    </row>
    <row r="346" spans="1:8" x14ac:dyDescent="0.25">
      <c r="A346" s="9" t="s">
        <v>26</v>
      </c>
      <c r="B346" s="9" t="s">
        <v>4</v>
      </c>
      <c r="C346" s="9">
        <v>16</v>
      </c>
      <c r="D346" s="9">
        <v>1127</v>
      </c>
      <c r="E346" s="9">
        <f t="shared" si="22"/>
        <v>18032</v>
      </c>
      <c r="F346" s="9">
        <f t="shared" si="23"/>
        <v>0</v>
      </c>
      <c r="G346" s="9">
        <f t="shared" si="24"/>
        <v>0</v>
      </c>
      <c r="H346" s="9" t="str">
        <f t="shared" ca="1" si="25"/>
        <v>=IF(E346&gt;30000,E346*0.1,0)</v>
      </c>
    </row>
    <row r="347" spans="1:8" x14ac:dyDescent="0.25">
      <c r="A347" s="9" t="s">
        <v>32</v>
      </c>
      <c r="B347" s="9" t="s">
        <v>7</v>
      </c>
      <c r="C347" s="9">
        <v>52</v>
      </c>
      <c r="D347" s="9">
        <v>1491</v>
      </c>
      <c r="E347" s="9">
        <f t="shared" si="22"/>
        <v>77532</v>
      </c>
      <c r="F347" s="9">
        <f t="shared" si="23"/>
        <v>7753.2000000000007</v>
      </c>
      <c r="G347" s="9">
        <f t="shared" si="24"/>
        <v>7753.2000000000007</v>
      </c>
      <c r="H347" s="9" t="str">
        <f t="shared" ca="1" si="25"/>
        <v>=IF(E347&gt;30000,E347*0.1,0)</v>
      </c>
    </row>
    <row r="348" spans="1:8" x14ac:dyDescent="0.25">
      <c r="A348" s="9" t="s">
        <v>17</v>
      </c>
      <c r="B348" s="9" t="s">
        <v>3</v>
      </c>
      <c r="C348" s="9">
        <v>60</v>
      </c>
      <c r="D348" s="9">
        <v>1127</v>
      </c>
      <c r="E348" s="9">
        <f t="shared" si="22"/>
        <v>67620</v>
      </c>
      <c r="F348" s="9">
        <f t="shared" si="23"/>
        <v>6762</v>
      </c>
      <c r="G348" s="9">
        <f t="shared" si="24"/>
        <v>6762</v>
      </c>
      <c r="H348" s="9" t="str">
        <f t="shared" ca="1" si="25"/>
        <v>=IF(E348&gt;30000,E348*0.1,0)</v>
      </c>
    </row>
    <row r="349" spans="1:8" x14ac:dyDescent="0.25">
      <c r="A349" s="9" t="s">
        <v>22</v>
      </c>
      <c r="B349" s="9" t="s">
        <v>7</v>
      </c>
      <c r="C349" s="9">
        <v>9</v>
      </c>
      <c r="D349" s="9">
        <v>1457</v>
      </c>
      <c r="E349" s="9">
        <f t="shared" si="22"/>
        <v>13113</v>
      </c>
      <c r="F349" s="9">
        <f t="shared" si="23"/>
        <v>0</v>
      </c>
      <c r="G349" s="9">
        <f t="shared" si="24"/>
        <v>0</v>
      </c>
      <c r="H349" s="9" t="str">
        <f t="shared" ca="1" si="25"/>
        <v>=IF(E349&gt;30000,E349*0.1,0)</v>
      </c>
    </row>
    <row r="350" spans="1:8" x14ac:dyDescent="0.25">
      <c r="A350" s="9" t="s">
        <v>17</v>
      </c>
      <c r="B350" s="9" t="s">
        <v>5</v>
      </c>
      <c r="C350" s="9">
        <v>100</v>
      </c>
      <c r="D350" s="9">
        <v>1092</v>
      </c>
      <c r="E350" s="9">
        <f t="shared" si="22"/>
        <v>109200</v>
      </c>
      <c r="F350" s="9">
        <f t="shared" si="23"/>
        <v>10920</v>
      </c>
      <c r="G350" s="9">
        <f t="shared" si="24"/>
        <v>10920</v>
      </c>
      <c r="H350" s="9" t="str">
        <f t="shared" ca="1" si="25"/>
        <v>=IF(E350&gt;30000,E350*0.1,0)</v>
      </c>
    </row>
    <row r="351" spans="1:8" x14ac:dyDescent="0.25">
      <c r="A351" s="9" t="s">
        <v>33</v>
      </c>
      <c r="B351" s="9" t="s">
        <v>8</v>
      </c>
      <c r="C351" s="9">
        <v>18</v>
      </c>
      <c r="D351" s="9">
        <v>1343</v>
      </c>
      <c r="E351" s="9">
        <f t="shared" si="22"/>
        <v>24174</v>
      </c>
      <c r="F351" s="9">
        <f t="shared" si="23"/>
        <v>2417.4</v>
      </c>
      <c r="G351" s="9">
        <f t="shared" si="24"/>
        <v>0</v>
      </c>
      <c r="H351" s="9" t="str">
        <f t="shared" ca="1" si="25"/>
        <v>=IF(E351&gt;30000,E351*0.1,0)</v>
      </c>
    </row>
    <row r="352" spans="1:8" x14ac:dyDescent="0.25">
      <c r="A352" s="9" t="s">
        <v>33</v>
      </c>
      <c r="B352" s="9" t="s">
        <v>6</v>
      </c>
      <c r="C352" s="9">
        <v>16</v>
      </c>
      <c r="D352" s="9">
        <v>1146</v>
      </c>
      <c r="E352" s="9">
        <f t="shared" si="22"/>
        <v>18336</v>
      </c>
      <c r="F352" s="9">
        <f t="shared" si="23"/>
        <v>0</v>
      </c>
      <c r="G352" s="9">
        <f t="shared" si="24"/>
        <v>0</v>
      </c>
      <c r="H352" s="9" t="str">
        <f t="shared" ca="1" si="25"/>
        <v>=IF(E352&gt;30000,E352*0.1,0)</v>
      </c>
    </row>
    <row r="353" spans="1:8" x14ac:dyDescent="0.25">
      <c r="A353" s="9" t="s">
        <v>32</v>
      </c>
      <c r="B353" s="9" t="s">
        <v>6</v>
      </c>
      <c r="C353" s="9">
        <v>69</v>
      </c>
      <c r="D353" s="9">
        <v>1473</v>
      </c>
      <c r="E353" s="9">
        <f t="shared" si="22"/>
        <v>101637</v>
      </c>
      <c r="F353" s="9">
        <f t="shared" si="23"/>
        <v>10163.700000000001</v>
      </c>
      <c r="G353" s="9">
        <f t="shared" si="24"/>
        <v>10163.700000000001</v>
      </c>
      <c r="H353" s="9" t="str">
        <f t="shared" ca="1" si="25"/>
        <v>=IF(E353&gt;30000,E353*0.1,0)</v>
      </c>
    </row>
    <row r="354" spans="1:8" x14ac:dyDescent="0.25">
      <c r="A354" s="9" t="s">
        <v>26</v>
      </c>
      <c r="B354" s="9" t="s">
        <v>8</v>
      </c>
      <c r="C354" s="9">
        <v>36</v>
      </c>
      <c r="D354" s="9">
        <v>1270</v>
      </c>
      <c r="E354" s="9">
        <f t="shared" si="22"/>
        <v>45720</v>
      </c>
      <c r="F354" s="9">
        <f t="shared" si="23"/>
        <v>4572</v>
      </c>
      <c r="G354" s="9">
        <f t="shared" si="24"/>
        <v>4572</v>
      </c>
      <c r="H354" s="9" t="str">
        <f t="shared" ca="1" si="25"/>
        <v>=IF(E354&gt;30000,E354*0.1,0)</v>
      </c>
    </row>
    <row r="355" spans="1:8" x14ac:dyDescent="0.25">
      <c r="A355" s="9" t="s">
        <v>22</v>
      </c>
      <c r="B355" s="9" t="s">
        <v>5</v>
      </c>
      <c r="C355" s="9">
        <v>59</v>
      </c>
      <c r="D355" s="9">
        <v>1221</v>
      </c>
      <c r="E355" s="9">
        <f t="shared" si="22"/>
        <v>72039</v>
      </c>
      <c r="F355" s="9">
        <f t="shared" si="23"/>
        <v>7203.9000000000005</v>
      </c>
      <c r="G355" s="9">
        <f t="shared" si="24"/>
        <v>7203.9000000000005</v>
      </c>
      <c r="H355" s="9" t="str">
        <f t="shared" ca="1" si="25"/>
        <v>=IF(E355&gt;30000,E355*0.1,0)</v>
      </c>
    </row>
    <row r="356" spans="1:8" x14ac:dyDescent="0.25">
      <c r="A356" s="9" t="s">
        <v>26</v>
      </c>
      <c r="B356" s="9" t="s">
        <v>2</v>
      </c>
      <c r="C356" s="9">
        <v>93</v>
      </c>
      <c r="D356" s="9">
        <v>1153</v>
      </c>
      <c r="E356" s="9">
        <f t="shared" si="22"/>
        <v>107229</v>
      </c>
      <c r="F356" s="9">
        <f t="shared" si="23"/>
        <v>10722.900000000001</v>
      </c>
      <c r="G356" s="9">
        <f t="shared" si="24"/>
        <v>10722.900000000001</v>
      </c>
      <c r="H356" s="9" t="str">
        <f t="shared" ca="1" si="25"/>
        <v>=IF(E356&gt;30000,E356*0.1,0)</v>
      </c>
    </row>
    <row r="357" spans="1:8" x14ac:dyDescent="0.25">
      <c r="A357" s="9" t="s">
        <v>32</v>
      </c>
      <c r="B357" s="9" t="s">
        <v>6</v>
      </c>
      <c r="C357" s="9">
        <v>61</v>
      </c>
      <c r="D357" s="9">
        <v>1139</v>
      </c>
      <c r="E357" s="9">
        <f t="shared" si="22"/>
        <v>69479</v>
      </c>
      <c r="F357" s="9">
        <f t="shared" si="23"/>
        <v>6947.9000000000005</v>
      </c>
      <c r="G357" s="9">
        <f t="shared" si="24"/>
        <v>6947.9000000000005</v>
      </c>
      <c r="H357" s="9" t="str">
        <f t="shared" ca="1" si="25"/>
        <v>=IF(E357&gt;30000,E357*0.1,0)</v>
      </c>
    </row>
    <row r="358" spans="1:8" x14ac:dyDescent="0.25">
      <c r="A358" s="9" t="s">
        <v>33</v>
      </c>
      <c r="B358" s="9" t="s">
        <v>2</v>
      </c>
      <c r="C358" s="9">
        <v>82</v>
      </c>
      <c r="D358" s="9">
        <v>1082</v>
      </c>
      <c r="E358" s="9">
        <f t="shared" si="22"/>
        <v>88724</v>
      </c>
      <c r="F358" s="9">
        <f t="shared" si="23"/>
        <v>8872.4</v>
      </c>
      <c r="G358" s="9">
        <f t="shared" si="24"/>
        <v>8872.4</v>
      </c>
      <c r="H358" s="9" t="str">
        <f t="shared" ca="1" si="25"/>
        <v>=IF(E358&gt;30000,E358*0.1,0)</v>
      </c>
    </row>
    <row r="359" spans="1:8" x14ac:dyDescent="0.25">
      <c r="A359" s="9" t="s">
        <v>22</v>
      </c>
      <c r="B359" s="9" t="s">
        <v>3</v>
      </c>
      <c r="C359" s="9">
        <v>53</v>
      </c>
      <c r="D359" s="9">
        <v>1275</v>
      </c>
      <c r="E359" s="9">
        <f t="shared" si="22"/>
        <v>67575</v>
      </c>
      <c r="F359" s="9">
        <f t="shared" si="23"/>
        <v>6757.5</v>
      </c>
      <c r="G359" s="9">
        <f t="shared" si="24"/>
        <v>6757.5</v>
      </c>
      <c r="H359" s="9" t="str">
        <f t="shared" ca="1" si="25"/>
        <v>=IF(E359&gt;30000,E359*0.1,0)</v>
      </c>
    </row>
    <row r="360" spans="1:8" x14ac:dyDescent="0.25">
      <c r="A360" s="9" t="s">
        <v>33</v>
      </c>
      <c r="B360" s="9" t="s">
        <v>8</v>
      </c>
      <c r="C360" s="9">
        <v>30</v>
      </c>
      <c r="D360" s="9">
        <v>1089</v>
      </c>
      <c r="E360" s="9">
        <f t="shared" si="22"/>
        <v>32670</v>
      </c>
      <c r="F360" s="9">
        <f t="shared" si="23"/>
        <v>3267</v>
      </c>
      <c r="G360" s="9">
        <f t="shared" si="24"/>
        <v>3267</v>
      </c>
      <c r="H360" s="9" t="str">
        <f t="shared" ca="1" si="25"/>
        <v>=IF(E360&gt;30000,E360*0.1,0)</v>
      </c>
    </row>
    <row r="361" spans="1:8" x14ac:dyDescent="0.25">
      <c r="A361" s="9" t="s">
        <v>20</v>
      </c>
      <c r="B361" s="9" t="s">
        <v>7</v>
      </c>
      <c r="C361" s="9">
        <v>10</v>
      </c>
      <c r="D361" s="9">
        <v>1076</v>
      </c>
      <c r="E361" s="9">
        <f t="shared" si="22"/>
        <v>10760</v>
      </c>
      <c r="F361" s="9">
        <f t="shared" si="23"/>
        <v>0</v>
      </c>
      <c r="G361" s="9">
        <f t="shared" si="24"/>
        <v>0</v>
      </c>
      <c r="H361" s="9" t="str">
        <f t="shared" ca="1" si="25"/>
        <v>=IF(E361&gt;30000,E361*0.1,0)</v>
      </c>
    </row>
    <row r="362" spans="1:8" x14ac:dyDescent="0.25">
      <c r="A362" s="9" t="s">
        <v>20</v>
      </c>
      <c r="B362" s="9" t="s">
        <v>6</v>
      </c>
      <c r="C362" s="9">
        <v>95</v>
      </c>
      <c r="D362" s="9">
        <v>1184</v>
      </c>
      <c r="E362" s="9">
        <f t="shared" si="22"/>
        <v>112480</v>
      </c>
      <c r="F362" s="9">
        <f t="shared" si="23"/>
        <v>11248</v>
      </c>
      <c r="G362" s="9">
        <f t="shared" si="24"/>
        <v>11248</v>
      </c>
      <c r="H362" s="9" t="str">
        <f t="shared" ca="1" si="25"/>
        <v>=IF(E362&gt;30000,E362*0.1,0)</v>
      </c>
    </row>
    <row r="363" spans="1:8" x14ac:dyDescent="0.25">
      <c r="A363" s="9" t="s">
        <v>17</v>
      </c>
      <c r="B363" s="9" t="s">
        <v>7</v>
      </c>
      <c r="C363" s="9">
        <v>27</v>
      </c>
      <c r="D363" s="9">
        <v>1156</v>
      </c>
      <c r="E363" s="9">
        <f t="shared" si="22"/>
        <v>31212</v>
      </c>
      <c r="F363" s="9">
        <f t="shared" si="23"/>
        <v>3121.2000000000003</v>
      </c>
      <c r="G363" s="9">
        <f t="shared" si="24"/>
        <v>3121.2000000000003</v>
      </c>
      <c r="H363" s="9" t="str">
        <f t="shared" ca="1" si="25"/>
        <v>=IF(E363&gt;30000,E363*0.1,0)</v>
      </c>
    </row>
    <row r="364" spans="1:8" x14ac:dyDescent="0.25">
      <c r="A364" s="9" t="s">
        <v>22</v>
      </c>
      <c r="B364" s="9" t="s">
        <v>7</v>
      </c>
      <c r="C364" s="9">
        <v>73</v>
      </c>
      <c r="D364" s="9">
        <v>1266</v>
      </c>
      <c r="E364" s="9">
        <f t="shared" si="22"/>
        <v>92418</v>
      </c>
      <c r="F364" s="9">
        <f t="shared" si="23"/>
        <v>9241.8000000000011</v>
      </c>
      <c r="G364" s="9">
        <f t="shared" si="24"/>
        <v>9241.8000000000011</v>
      </c>
      <c r="H364" s="9" t="str">
        <f t="shared" ca="1" si="25"/>
        <v>=IF(E364&gt;30000,E364*0.1,0)</v>
      </c>
    </row>
    <row r="365" spans="1:8" x14ac:dyDescent="0.25">
      <c r="A365" s="9" t="s">
        <v>32</v>
      </c>
      <c r="B365" s="9" t="s">
        <v>3</v>
      </c>
      <c r="C365" s="9">
        <v>81</v>
      </c>
      <c r="D365" s="9">
        <v>1310</v>
      </c>
      <c r="E365" s="9">
        <f t="shared" si="22"/>
        <v>106110</v>
      </c>
      <c r="F365" s="9">
        <f t="shared" si="23"/>
        <v>10611</v>
      </c>
      <c r="G365" s="9">
        <f t="shared" si="24"/>
        <v>10611</v>
      </c>
      <c r="H365" s="9" t="str">
        <f t="shared" ca="1" si="25"/>
        <v>=IF(E365&gt;30000,E365*0.1,0)</v>
      </c>
    </row>
    <row r="366" spans="1:8" x14ac:dyDescent="0.25">
      <c r="A366" s="9" t="s">
        <v>32</v>
      </c>
      <c r="B366" s="9" t="s">
        <v>6</v>
      </c>
      <c r="C366" s="9">
        <v>65</v>
      </c>
      <c r="D366" s="9">
        <v>1496</v>
      </c>
      <c r="E366" s="9">
        <f t="shared" si="22"/>
        <v>97240</v>
      </c>
      <c r="F366" s="9">
        <f t="shared" si="23"/>
        <v>9724</v>
      </c>
      <c r="G366" s="9">
        <f t="shared" si="24"/>
        <v>9724</v>
      </c>
      <c r="H366" s="9" t="str">
        <f t="shared" ca="1" si="25"/>
        <v>=IF(E366&gt;30000,E366*0.1,0)</v>
      </c>
    </row>
    <row r="367" spans="1:8" x14ac:dyDescent="0.25">
      <c r="A367" s="9" t="s">
        <v>26</v>
      </c>
      <c r="B367" s="9" t="s">
        <v>8</v>
      </c>
      <c r="C367" s="9">
        <v>15</v>
      </c>
      <c r="D367" s="9">
        <v>1456</v>
      </c>
      <c r="E367" s="9">
        <f t="shared" si="22"/>
        <v>21840</v>
      </c>
      <c r="F367" s="9">
        <f t="shared" si="23"/>
        <v>2184</v>
      </c>
      <c r="G367" s="9">
        <f t="shared" si="24"/>
        <v>0</v>
      </c>
      <c r="H367" s="9" t="str">
        <f t="shared" ca="1" si="25"/>
        <v>=IF(E367&gt;30000,E367*0.1,0)</v>
      </c>
    </row>
    <row r="368" spans="1:8" x14ac:dyDescent="0.25">
      <c r="A368" s="9" t="s">
        <v>20</v>
      </c>
      <c r="B368" s="9" t="s">
        <v>7</v>
      </c>
      <c r="C368" s="9">
        <v>41</v>
      </c>
      <c r="D368" s="9">
        <v>1309</v>
      </c>
      <c r="E368" s="9">
        <f t="shared" si="22"/>
        <v>53669</v>
      </c>
      <c r="F368" s="9">
        <f t="shared" si="23"/>
        <v>5366.9000000000005</v>
      </c>
      <c r="G368" s="9">
        <f t="shared" si="24"/>
        <v>5366.9000000000005</v>
      </c>
      <c r="H368" s="9" t="str">
        <f t="shared" ca="1" si="25"/>
        <v>=IF(E368&gt;30000,E368*0.1,0)</v>
      </c>
    </row>
    <row r="369" spans="1:8" x14ac:dyDescent="0.25">
      <c r="A369" s="9" t="s">
        <v>17</v>
      </c>
      <c r="B369" s="9" t="s">
        <v>7</v>
      </c>
      <c r="C369" s="9">
        <v>15</v>
      </c>
      <c r="D369" s="9">
        <v>1287</v>
      </c>
      <c r="E369" s="9">
        <f t="shared" si="22"/>
        <v>19305</v>
      </c>
      <c r="F369" s="9">
        <f t="shared" si="23"/>
        <v>0</v>
      </c>
      <c r="G369" s="9">
        <f t="shared" si="24"/>
        <v>0</v>
      </c>
      <c r="H369" s="9" t="str">
        <f t="shared" ca="1" si="25"/>
        <v>=IF(E369&gt;30000,E369*0.1,0)</v>
      </c>
    </row>
    <row r="370" spans="1:8" x14ac:dyDescent="0.25">
      <c r="A370" s="9" t="s">
        <v>33</v>
      </c>
      <c r="B370" s="9" t="s">
        <v>2</v>
      </c>
      <c r="C370" s="9">
        <v>10</v>
      </c>
      <c r="D370" s="9">
        <v>1208</v>
      </c>
      <c r="E370" s="9">
        <f t="shared" si="22"/>
        <v>12080</v>
      </c>
      <c r="F370" s="9">
        <f t="shared" si="23"/>
        <v>0</v>
      </c>
      <c r="G370" s="9">
        <f t="shared" si="24"/>
        <v>0</v>
      </c>
      <c r="H370" s="9" t="str">
        <f t="shared" ca="1" si="25"/>
        <v>=IF(E370&gt;30000,E370*0.1,0)</v>
      </c>
    </row>
    <row r="371" spans="1:8" x14ac:dyDescent="0.25">
      <c r="A371" s="9" t="s">
        <v>33</v>
      </c>
      <c r="B371" s="9" t="s">
        <v>6</v>
      </c>
      <c r="C371" s="9">
        <v>3</v>
      </c>
      <c r="D371" s="9">
        <v>1300</v>
      </c>
      <c r="E371" s="9">
        <f t="shared" si="22"/>
        <v>3900</v>
      </c>
      <c r="F371" s="9">
        <f t="shared" si="23"/>
        <v>0</v>
      </c>
      <c r="G371" s="9">
        <f t="shared" si="24"/>
        <v>0</v>
      </c>
      <c r="H371" s="9" t="str">
        <f t="shared" ca="1" si="25"/>
        <v>=IF(E371&gt;30000,E371*0.1,0)</v>
      </c>
    </row>
    <row r="372" spans="1:8" x14ac:dyDescent="0.25">
      <c r="A372" s="9" t="s">
        <v>26</v>
      </c>
      <c r="B372" s="9" t="s">
        <v>7</v>
      </c>
      <c r="C372" s="9">
        <v>27</v>
      </c>
      <c r="D372" s="9">
        <v>1129</v>
      </c>
      <c r="E372" s="9">
        <f t="shared" si="22"/>
        <v>30483</v>
      </c>
      <c r="F372" s="9">
        <f t="shared" si="23"/>
        <v>3048.3</v>
      </c>
      <c r="G372" s="9">
        <f t="shared" si="24"/>
        <v>3048.3</v>
      </c>
      <c r="H372" s="9" t="str">
        <f t="shared" ca="1" si="25"/>
        <v>=IF(E372&gt;30000,E372*0.1,0)</v>
      </c>
    </row>
    <row r="373" spans="1:8" x14ac:dyDescent="0.25">
      <c r="A373" s="9" t="s">
        <v>26</v>
      </c>
      <c r="B373" s="9" t="s">
        <v>6</v>
      </c>
      <c r="C373" s="9">
        <v>61</v>
      </c>
      <c r="D373" s="9">
        <v>1251</v>
      </c>
      <c r="E373" s="9">
        <f t="shared" si="22"/>
        <v>76311</v>
      </c>
      <c r="F373" s="9">
        <f t="shared" si="23"/>
        <v>7631.1</v>
      </c>
      <c r="G373" s="9">
        <f t="shared" si="24"/>
        <v>7631.1</v>
      </c>
      <c r="H373" s="9" t="str">
        <f t="shared" ca="1" si="25"/>
        <v>=IF(E373&gt;30000,E373*0.1,0)</v>
      </c>
    </row>
    <row r="374" spans="1:8" x14ac:dyDescent="0.25">
      <c r="A374" s="9" t="s">
        <v>32</v>
      </c>
      <c r="B374" s="9" t="s">
        <v>8</v>
      </c>
      <c r="C374" s="9">
        <v>90</v>
      </c>
      <c r="D374" s="9">
        <v>1254</v>
      </c>
      <c r="E374" s="9">
        <f t="shared" si="22"/>
        <v>112860</v>
      </c>
      <c r="F374" s="9">
        <f t="shared" si="23"/>
        <v>11286</v>
      </c>
      <c r="G374" s="9">
        <f t="shared" si="24"/>
        <v>11286</v>
      </c>
      <c r="H374" s="9" t="str">
        <f t="shared" ca="1" si="25"/>
        <v>=IF(E374&gt;30000,E374*0.1,0)</v>
      </c>
    </row>
    <row r="375" spans="1:8" x14ac:dyDescent="0.25">
      <c r="A375" s="9" t="s">
        <v>26</v>
      </c>
      <c r="B375" s="9" t="s">
        <v>3</v>
      </c>
      <c r="C375" s="9">
        <v>56</v>
      </c>
      <c r="D375" s="9">
        <v>1427</v>
      </c>
      <c r="E375" s="9">
        <f t="shared" si="22"/>
        <v>79912</v>
      </c>
      <c r="F375" s="9">
        <f t="shared" si="23"/>
        <v>7991.2000000000007</v>
      </c>
      <c r="G375" s="9">
        <f t="shared" si="24"/>
        <v>7991.2000000000007</v>
      </c>
      <c r="H375" s="9" t="str">
        <f t="shared" ca="1" si="25"/>
        <v>=IF(E375&gt;30000,E375*0.1,0)</v>
      </c>
    </row>
    <row r="376" spans="1:8" x14ac:dyDescent="0.25">
      <c r="A376" s="9" t="s">
        <v>20</v>
      </c>
      <c r="B376" s="9" t="s">
        <v>3</v>
      </c>
      <c r="C376" s="9">
        <v>100</v>
      </c>
      <c r="D376" s="9">
        <v>1385</v>
      </c>
      <c r="E376" s="9">
        <f t="shared" si="22"/>
        <v>138500</v>
      </c>
      <c r="F376" s="9">
        <f t="shared" si="23"/>
        <v>13850</v>
      </c>
      <c r="G376" s="9">
        <f t="shared" si="24"/>
        <v>13850</v>
      </c>
      <c r="H376" s="9" t="str">
        <f t="shared" ca="1" si="25"/>
        <v>=IF(E376&gt;30000,E376*0.1,0)</v>
      </c>
    </row>
    <row r="377" spans="1:8" x14ac:dyDescent="0.25">
      <c r="A377" s="9" t="s">
        <v>26</v>
      </c>
      <c r="B377" s="9" t="s">
        <v>8</v>
      </c>
      <c r="C377" s="9">
        <v>23</v>
      </c>
      <c r="D377" s="9">
        <v>1235</v>
      </c>
      <c r="E377" s="9">
        <f t="shared" si="22"/>
        <v>28405</v>
      </c>
      <c r="F377" s="9">
        <f t="shared" si="23"/>
        <v>2840.5</v>
      </c>
      <c r="G377" s="9">
        <f t="shared" si="24"/>
        <v>0</v>
      </c>
      <c r="H377" s="9" t="str">
        <f t="shared" ca="1" si="25"/>
        <v>=IF(E377&gt;30000,E377*0.1,0)</v>
      </c>
    </row>
    <row r="378" spans="1:8" x14ac:dyDescent="0.25">
      <c r="A378" s="9" t="s">
        <v>32</v>
      </c>
      <c r="B378" s="9" t="s">
        <v>3</v>
      </c>
      <c r="C378" s="9">
        <v>15</v>
      </c>
      <c r="D378" s="9">
        <v>1100</v>
      </c>
      <c r="E378" s="9">
        <f t="shared" si="22"/>
        <v>16500</v>
      </c>
      <c r="F378" s="9">
        <f t="shared" si="23"/>
        <v>0</v>
      </c>
      <c r="G378" s="9">
        <f t="shared" si="24"/>
        <v>0</v>
      </c>
      <c r="H378" s="9" t="str">
        <f t="shared" ca="1" si="25"/>
        <v>=IF(E378&gt;30000,E378*0.1,0)</v>
      </c>
    </row>
    <row r="379" spans="1:8" x14ac:dyDescent="0.25">
      <c r="A379" s="9" t="s">
        <v>32</v>
      </c>
      <c r="B379" s="9" t="s">
        <v>4</v>
      </c>
      <c r="C379" s="9">
        <v>4</v>
      </c>
      <c r="D379" s="9">
        <v>1101</v>
      </c>
      <c r="E379" s="9">
        <f t="shared" si="22"/>
        <v>4404</v>
      </c>
      <c r="F379" s="9">
        <f t="shared" si="23"/>
        <v>0</v>
      </c>
      <c r="G379" s="9">
        <f t="shared" si="24"/>
        <v>0</v>
      </c>
      <c r="H379" s="9" t="str">
        <f t="shared" ca="1" si="25"/>
        <v>=IF(E379&gt;30000,E379*0.1,0)</v>
      </c>
    </row>
    <row r="380" spans="1:8" x14ac:dyDescent="0.25">
      <c r="A380" s="9" t="s">
        <v>33</v>
      </c>
      <c r="B380" s="9" t="s">
        <v>4</v>
      </c>
      <c r="C380" s="9">
        <v>55</v>
      </c>
      <c r="D380" s="9">
        <v>1055</v>
      </c>
      <c r="E380" s="9">
        <f t="shared" si="22"/>
        <v>58025</v>
      </c>
      <c r="F380" s="9">
        <f t="shared" si="23"/>
        <v>5802.5</v>
      </c>
      <c r="G380" s="9">
        <f t="shared" si="24"/>
        <v>5802.5</v>
      </c>
      <c r="H380" s="9" t="str">
        <f t="shared" ca="1" si="25"/>
        <v>=IF(E380&gt;30000,E380*0.1,0)</v>
      </c>
    </row>
    <row r="381" spans="1:8" x14ac:dyDescent="0.25">
      <c r="A381" s="9" t="s">
        <v>17</v>
      </c>
      <c r="B381" s="9" t="s">
        <v>7</v>
      </c>
      <c r="C381" s="9">
        <v>23</v>
      </c>
      <c r="D381" s="9">
        <v>1427</v>
      </c>
      <c r="E381" s="9">
        <f t="shared" si="22"/>
        <v>32821</v>
      </c>
      <c r="F381" s="9">
        <f t="shared" si="23"/>
        <v>3282.1000000000004</v>
      </c>
      <c r="G381" s="9">
        <f t="shared" si="24"/>
        <v>3282.1000000000004</v>
      </c>
      <c r="H381" s="9" t="str">
        <f t="shared" ca="1" si="25"/>
        <v>=IF(E381&gt;30000,E381*0.1,0)</v>
      </c>
    </row>
    <row r="382" spans="1:8" x14ac:dyDescent="0.25">
      <c r="A382" s="9" t="s">
        <v>26</v>
      </c>
      <c r="B382" s="9" t="s">
        <v>6</v>
      </c>
      <c r="C382" s="9">
        <v>96</v>
      </c>
      <c r="D382" s="9">
        <v>1397</v>
      </c>
      <c r="E382" s="9">
        <f t="shared" si="22"/>
        <v>134112</v>
      </c>
      <c r="F382" s="9">
        <f t="shared" si="23"/>
        <v>13411.2</v>
      </c>
      <c r="G382" s="9">
        <f t="shared" si="24"/>
        <v>13411.2</v>
      </c>
      <c r="H382" s="9" t="str">
        <f t="shared" ca="1" si="25"/>
        <v>=IF(E382&gt;30000,E382*0.1,0)</v>
      </c>
    </row>
    <row r="383" spans="1:8" x14ac:dyDescent="0.25">
      <c r="A383" s="9" t="s">
        <v>32</v>
      </c>
      <c r="B383" s="9" t="s">
        <v>6</v>
      </c>
      <c r="C383" s="9">
        <v>85</v>
      </c>
      <c r="D383" s="9">
        <v>1105</v>
      </c>
      <c r="E383" s="9">
        <f t="shared" ref="E383:E446" si="26">C383*D383</f>
        <v>93925</v>
      </c>
      <c r="F383" s="9">
        <f t="shared" ref="F383:F446" si="27">IF(E383&gt;=20000,E383*10%,0)</f>
        <v>9392.5</v>
      </c>
      <c r="G383" s="9">
        <f t="shared" ref="G383:G446" si="28">IF(E383&gt;30000,E383*0.1,0)</f>
        <v>9392.5</v>
      </c>
      <c r="H383" s="9" t="str">
        <f t="shared" ref="H383:H446" ca="1" si="29">_xlfn.FORMULATEXT(G383)</f>
        <v>=IF(E383&gt;30000,E383*0.1,0)</v>
      </c>
    </row>
    <row r="384" spans="1:8" x14ac:dyDescent="0.25">
      <c r="A384" s="9" t="s">
        <v>26</v>
      </c>
      <c r="B384" s="9" t="s">
        <v>7</v>
      </c>
      <c r="C384" s="9">
        <v>10</v>
      </c>
      <c r="D384" s="9">
        <v>1224</v>
      </c>
      <c r="E384" s="9">
        <f t="shared" si="26"/>
        <v>12240</v>
      </c>
      <c r="F384" s="9">
        <f t="shared" si="27"/>
        <v>0</v>
      </c>
      <c r="G384" s="9">
        <f t="shared" si="28"/>
        <v>0</v>
      </c>
      <c r="H384" s="9" t="str">
        <f t="shared" ca="1" si="29"/>
        <v>=IF(E384&gt;30000,E384*0.1,0)</v>
      </c>
    </row>
    <row r="385" spans="1:8" x14ac:dyDescent="0.25">
      <c r="A385" s="9" t="s">
        <v>20</v>
      </c>
      <c r="B385" s="9" t="s">
        <v>4</v>
      </c>
      <c r="C385" s="9">
        <v>93</v>
      </c>
      <c r="D385" s="9">
        <v>1373</v>
      </c>
      <c r="E385" s="9">
        <f t="shared" si="26"/>
        <v>127689</v>
      </c>
      <c r="F385" s="9">
        <f t="shared" si="27"/>
        <v>12768.900000000001</v>
      </c>
      <c r="G385" s="9">
        <f t="shared" si="28"/>
        <v>12768.900000000001</v>
      </c>
      <c r="H385" s="9" t="str">
        <f t="shared" ca="1" si="29"/>
        <v>=IF(E385&gt;30000,E385*0.1,0)</v>
      </c>
    </row>
    <row r="386" spans="1:8" x14ac:dyDescent="0.25">
      <c r="A386" s="9" t="s">
        <v>32</v>
      </c>
      <c r="B386" s="9" t="s">
        <v>4</v>
      </c>
      <c r="C386" s="9">
        <v>12</v>
      </c>
      <c r="D386" s="9">
        <v>1329</v>
      </c>
      <c r="E386" s="9">
        <f t="shared" si="26"/>
        <v>15948</v>
      </c>
      <c r="F386" s="9">
        <f t="shared" si="27"/>
        <v>0</v>
      </c>
      <c r="G386" s="9">
        <f t="shared" si="28"/>
        <v>0</v>
      </c>
      <c r="H386" s="9" t="str">
        <f t="shared" ca="1" si="29"/>
        <v>=IF(E386&gt;30000,E386*0.1,0)</v>
      </c>
    </row>
    <row r="387" spans="1:8" x14ac:dyDescent="0.25">
      <c r="A387" s="9" t="s">
        <v>33</v>
      </c>
      <c r="B387" s="9" t="s">
        <v>5</v>
      </c>
      <c r="C387" s="9">
        <v>5</v>
      </c>
      <c r="D387" s="9">
        <v>1325</v>
      </c>
      <c r="E387" s="9">
        <f t="shared" si="26"/>
        <v>6625</v>
      </c>
      <c r="F387" s="9">
        <f t="shared" si="27"/>
        <v>0</v>
      </c>
      <c r="G387" s="9">
        <f t="shared" si="28"/>
        <v>0</v>
      </c>
      <c r="H387" s="9" t="str">
        <f t="shared" ca="1" si="29"/>
        <v>=IF(E387&gt;30000,E387*0.1,0)</v>
      </c>
    </row>
    <row r="388" spans="1:8" x14ac:dyDescent="0.25">
      <c r="A388" s="9" t="s">
        <v>32</v>
      </c>
      <c r="B388" s="9" t="s">
        <v>8</v>
      </c>
      <c r="C388" s="9">
        <v>56</v>
      </c>
      <c r="D388" s="9">
        <v>1476</v>
      </c>
      <c r="E388" s="9">
        <f t="shared" si="26"/>
        <v>82656</v>
      </c>
      <c r="F388" s="9">
        <f t="shared" si="27"/>
        <v>8265.6</v>
      </c>
      <c r="G388" s="9">
        <f t="shared" si="28"/>
        <v>8265.6</v>
      </c>
      <c r="H388" s="9" t="str">
        <f t="shared" ca="1" si="29"/>
        <v>=IF(E388&gt;30000,E388*0.1,0)</v>
      </c>
    </row>
    <row r="389" spans="1:8" x14ac:dyDescent="0.25">
      <c r="A389" s="9" t="s">
        <v>26</v>
      </c>
      <c r="B389" s="9" t="s">
        <v>3</v>
      </c>
      <c r="C389" s="9">
        <v>94</v>
      </c>
      <c r="D389" s="9">
        <v>1440</v>
      </c>
      <c r="E389" s="9">
        <f t="shared" si="26"/>
        <v>135360</v>
      </c>
      <c r="F389" s="9">
        <f t="shared" si="27"/>
        <v>13536</v>
      </c>
      <c r="G389" s="9">
        <f t="shared" si="28"/>
        <v>13536</v>
      </c>
      <c r="H389" s="9" t="str">
        <f t="shared" ca="1" si="29"/>
        <v>=IF(E389&gt;30000,E389*0.1,0)</v>
      </c>
    </row>
    <row r="390" spans="1:8" x14ac:dyDescent="0.25">
      <c r="A390" s="9" t="s">
        <v>33</v>
      </c>
      <c r="B390" s="9" t="s">
        <v>7</v>
      </c>
      <c r="C390" s="9">
        <v>91</v>
      </c>
      <c r="D390" s="9">
        <v>1190</v>
      </c>
      <c r="E390" s="9">
        <f t="shared" si="26"/>
        <v>108290</v>
      </c>
      <c r="F390" s="9">
        <f t="shared" si="27"/>
        <v>10829</v>
      </c>
      <c r="G390" s="9">
        <f t="shared" si="28"/>
        <v>10829</v>
      </c>
      <c r="H390" s="9" t="str">
        <f t="shared" ca="1" si="29"/>
        <v>=IF(E390&gt;30000,E390*0.1,0)</v>
      </c>
    </row>
    <row r="391" spans="1:8" x14ac:dyDescent="0.25">
      <c r="A391" s="9" t="s">
        <v>17</v>
      </c>
      <c r="B391" s="9" t="s">
        <v>5</v>
      </c>
      <c r="C391" s="9">
        <v>54</v>
      </c>
      <c r="D391" s="9">
        <v>1224</v>
      </c>
      <c r="E391" s="9">
        <f t="shared" si="26"/>
        <v>66096</v>
      </c>
      <c r="F391" s="9">
        <f t="shared" si="27"/>
        <v>6609.6</v>
      </c>
      <c r="G391" s="9">
        <f t="shared" si="28"/>
        <v>6609.6</v>
      </c>
      <c r="H391" s="9" t="str">
        <f t="shared" ca="1" si="29"/>
        <v>=IF(E391&gt;30000,E391*0.1,0)</v>
      </c>
    </row>
    <row r="392" spans="1:8" x14ac:dyDescent="0.25">
      <c r="A392" s="9" t="s">
        <v>26</v>
      </c>
      <c r="B392" s="9" t="s">
        <v>5</v>
      </c>
      <c r="C392" s="9">
        <v>43</v>
      </c>
      <c r="D392" s="9">
        <v>1223</v>
      </c>
      <c r="E392" s="9">
        <f t="shared" si="26"/>
        <v>52589</v>
      </c>
      <c r="F392" s="9">
        <f t="shared" si="27"/>
        <v>5258.9000000000005</v>
      </c>
      <c r="G392" s="9">
        <f t="shared" si="28"/>
        <v>5258.9000000000005</v>
      </c>
      <c r="H392" s="9" t="str">
        <f t="shared" ca="1" si="29"/>
        <v>=IF(E392&gt;30000,E392*0.1,0)</v>
      </c>
    </row>
    <row r="393" spans="1:8" x14ac:dyDescent="0.25">
      <c r="A393" s="9" t="s">
        <v>17</v>
      </c>
      <c r="B393" s="9" t="s">
        <v>7</v>
      </c>
      <c r="C393" s="9">
        <v>19</v>
      </c>
      <c r="D393" s="9">
        <v>1261</v>
      </c>
      <c r="E393" s="9">
        <f t="shared" si="26"/>
        <v>23959</v>
      </c>
      <c r="F393" s="9">
        <f t="shared" si="27"/>
        <v>2395.9</v>
      </c>
      <c r="G393" s="9">
        <f t="shared" si="28"/>
        <v>0</v>
      </c>
      <c r="H393" s="9" t="str">
        <f t="shared" ca="1" si="29"/>
        <v>=IF(E393&gt;30000,E393*0.1,0)</v>
      </c>
    </row>
    <row r="394" spans="1:8" x14ac:dyDescent="0.25">
      <c r="A394" s="9" t="s">
        <v>17</v>
      </c>
      <c r="B394" s="9" t="s">
        <v>6</v>
      </c>
      <c r="C394" s="9">
        <v>71</v>
      </c>
      <c r="D394" s="9">
        <v>1313</v>
      </c>
      <c r="E394" s="9">
        <f t="shared" si="26"/>
        <v>93223</v>
      </c>
      <c r="F394" s="9">
        <f t="shared" si="27"/>
        <v>9322.3000000000011</v>
      </c>
      <c r="G394" s="9">
        <f t="shared" si="28"/>
        <v>9322.3000000000011</v>
      </c>
      <c r="H394" s="9" t="str">
        <f t="shared" ca="1" si="29"/>
        <v>=IF(E394&gt;30000,E394*0.1,0)</v>
      </c>
    </row>
    <row r="395" spans="1:8" x14ac:dyDescent="0.25">
      <c r="A395" s="9" t="s">
        <v>33</v>
      </c>
      <c r="B395" s="9" t="s">
        <v>8</v>
      </c>
      <c r="C395" s="9">
        <v>64</v>
      </c>
      <c r="D395" s="9">
        <v>1076</v>
      </c>
      <c r="E395" s="9">
        <f t="shared" si="26"/>
        <v>68864</v>
      </c>
      <c r="F395" s="9">
        <f t="shared" si="27"/>
        <v>6886.4000000000005</v>
      </c>
      <c r="G395" s="9">
        <f t="shared" si="28"/>
        <v>6886.4000000000005</v>
      </c>
      <c r="H395" s="9" t="str">
        <f t="shared" ca="1" si="29"/>
        <v>=IF(E395&gt;30000,E395*0.1,0)</v>
      </c>
    </row>
    <row r="396" spans="1:8" x14ac:dyDescent="0.25">
      <c r="A396" s="9" t="s">
        <v>17</v>
      </c>
      <c r="B396" s="9" t="s">
        <v>6</v>
      </c>
      <c r="C396" s="9">
        <v>38</v>
      </c>
      <c r="D396" s="9">
        <v>1097</v>
      </c>
      <c r="E396" s="9">
        <f t="shared" si="26"/>
        <v>41686</v>
      </c>
      <c r="F396" s="9">
        <f t="shared" si="27"/>
        <v>4168.6000000000004</v>
      </c>
      <c r="G396" s="9">
        <f t="shared" si="28"/>
        <v>4168.6000000000004</v>
      </c>
      <c r="H396" s="9" t="str">
        <f t="shared" ca="1" si="29"/>
        <v>=IF(E396&gt;30000,E396*0.1,0)</v>
      </c>
    </row>
    <row r="397" spans="1:8" x14ac:dyDescent="0.25">
      <c r="A397" s="9" t="s">
        <v>33</v>
      </c>
      <c r="B397" s="9" t="s">
        <v>8</v>
      </c>
      <c r="C397" s="9">
        <v>50</v>
      </c>
      <c r="D397" s="9">
        <v>1146</v>
      </c>
      <c r="E397" s="9">
        <f t="shared" si="26"/>
        <v>57300</v>
      </c>
      <c r="F397" s="9">
        <f t="shared" si="27"/>
        <v>5730</v>
      </c>
      <c r="G397" s="9">
        <f t="shared" si="28"/>
        <v>5730</v>
      </c>
      <c r="H397" s="9" t="str">
        <f t="shared" ca="1" si="29"/>
        <v>=IF(E397&gt;30000,E397*0.1,0)</v>
      </c>
    </row>
    <row r="398" spans="1:8" x14ac:dyDescent="0.25">
      <c r="A398" s="9" t="s">
        <v>20</v>
      </c>
      <c r="B398" s="9" t="s">
        <v>3</v>
      </c>
      <c r="C398" s="9">
        <v>98</v>
      </c>
      <c r="D398" s="9">
        <v>1064</v>
      </c>
      <c r="E398" s="9">
        <f t="shared" si="26"/>
        <v>104272</v>
      </c>
      <c r="F398" s="9">
        <f t="shared" si="27"/>
        <v>10427.200000000001</v>
      </c>
      <c r="G398" s="9">
        <f t="shared" si="28"/>
        <v>10427.200000000001</v>
      </c>
      <c r="H398" s="9" t="str">
        <f t="shared" ca="1" si="29"/>
        <v>=IF(E398&gt;30000,E398*0.1,0)</v>
      </c>
    </row>
    <row r="399" spans="1:8" x14ac:dyDescent="0.25">
      <c r="A399" s="9" t="s">
        <v>22</v>
      </c>
      <c r="B399" s="9" t="s">
        <v>3</v>
      </c>
      <c r="C399" s="9">
        <v>72</v>
      </c>
      <c r="D399" s="9">
        <v>1364</v>
      </c>
      <c r="E399" s="9">
        <f t="shared" si="26"/>
        <v>98208</v>
      </c>
      <c r="F399" s="9">
        <f t="shared" si="27"/>
        <v>9820.8000000000011</v>
      </c>
      <c r="G399" s="9">
        <f t="shared" si="28"/>
        <v>9820.8000000000011</v>
      </c>
      <c r="H399" s="9" t="str">
        <f t="shared" ca="1" si="29"/>
        <v>=IF(E399&gt;30000,E399*0.1,0)</v>
      </c>
    </row>
    <row r="400" spans="1:8" x14ac:dyDescent="0.25">
      <c r="A400" s="9" t="s">
        <v>26</v>
      </c>
      <c r="B400" s="9" t="s">
        <v>7</v>
      </c>
      <c r="C400" s="9">
        <v>62</v>
      </c>
      <c r="D400" s="9">
        <v>1056</v>
      </c>
      <c r="E400" s="9">
        <f t="shared" si="26"/>
        <v>65472</v>
      </c>
      <c r="F400" s="9">
        <f t="shared" si="27"/>
        <v>6547.2000000000007</v>
      </c>
      <c r="G400" s="9">
        <f t="shared" si="28"/>
        <v>6547.2000000000007</v>
      </c>
      <c r="H400" s="9" t="str">
        <f t="shared" ca="1" si="29"/>
        <v>=IF(E400&gt;30000,E400*0.1,0)</v>
      </c>
    </row>
    <row r="401" spans="1:8" x14ac:dyDescent="0.25">
      <c r="A401" s="9" t="s">
        <v>33</v>
      </c>
      <c r="B401" s="9" t="s">
        <v>4</v>
      </c>
      <c r="C401" s="9">
        <v>43</v>
      </c>
      <c r="D401" s="9">
        <v>1467</v>
      </c>
      <c r="E401" s="9">
        <f t="shared" si="26"/>
        <v>63081</v>
      </c>
      <c r="F401" s="9">
        <f t="shared" si="27"/>
        <v>6308.1</v>
      </c>
      <c r="G401" s="9">
        <f t="shared" si="28"/>
        <v>6308.1</v>
      </c>
      <c r="H401" s="9" t="str">
        <f t="shared" ca="1" si="29"/>
        <v>=IF(E401&gt;30000,E401*0.1,0)</v>
      </c>
    </row>
    <row r="402" spans="1:8" x14ac:dyDescent="0.25">
      <c r="A402" s="9" t="s">
        <v>20</v>
      </c>
      <c r="B402" s="9" t="s">
        <v>3</v>
      </c>
      <c r="C402" s="9">
        <v>25</v>
      </c>
      <c r="D402" s="9">
        <v>1383</v>
      </c>
      <c r="E402" s="9">
        <f t="shared" si="26"/>
        <v>34575</v>
      </c>
      <c r="F402" s="9">
        <f t="shared" si="27"/>
        <v>3457.5</v>
      </c>
      <c r="G402" s="9">
        <f t="shared" si="28"/>
        <v>3457.5</v>
      </c>
      <c r="H402" s="9" t="str">
        <f t="shared" ca="1" si="29"/>
        <v>=IF(E402&gt;30000,E402*0.1,0)</v>
      </c>
    </row>
    <row r="403" spans="1:8" x14ac:dyDescent="0.25">
      <c r="A403" s="9" t="s">
        <v>20</v>
      </c>
      <c r="B403" s="9" t="s">
        <v>8</v>
      </c>
      <c r="C403" s="9">
        <v>9</v>
      </c>
      <c r="D403" s="9">
        <v>1444</v>
      </c>
      <c r="E403" s="9">
        <f t="shared" si="26"/>
        <v>12996</v>
      </c>
      <c r="F403" s="9">
        <f t="shared" si="27"/>
        <v>0</v>
      </c>
      <c r="G403" s="9">
        <f t="shared" si="28"/>
        <v>0</v>
      </c>
      <c r="H403" s="9" t="str">
        <f t="shared" ca="1" si="29"/>
        <v>=IF(E403&gt;30000,E403*0.1,0)</v>
      </c>
    </row>
    <row r="404" spans="1:8" x14ac:dyDescent="0.25">
      <c r="A404" s="9" t="s">
        <v>32</v>
      </c>
      <c r="B404" s="9" t="s">
        <v>3</v>
      </c>
      <c r="C404" s="9">
        <v>89</v>
      </c>
      <c r="D404" s="9">
        <v>1251</v>
      </c>
      <c r="E404" s="9">
        <f t="shared" si="26"/>
        <v>111339</v>
      </c>
      <c r="F404" s="9">
        <f t="shared" si="27"/>
        <v>11133.900000000001</v>
      </c>
      <c r="G404" s="9">
        <f t="shared" si="28"/>
        <v>11133.900000000001</v>
      </c>
      <c r="H404" s="9" t="str">
        <f t="shared" ca="1" si="29"/>
        <v>=IF(E404&gt;30000,E404*0.1,0)</v>
      </c>
    </row>
    <row r="405" spans="1:8" x14ac:dyDescent="0.25">
      <c r="A405" s="9" t="s">
        <v>22</v>
      </c>
      <c r="B405" s="9" t="s">
        <v>2</v>
      </c>
      <c r="C405" s="9">
        <v>78</v>
      </c>
      <c r="D405" s="9">
        <v>1491</v>
      </c>
      <c r="E405" s="9">
        <f t="shared" si="26"/>
        <v>116298</v>
      </c>
      <c r="F405" s="9">
        <f t="shared" si="27"/>
        <v>11629.800000000001</v>
      </c>
      <c r="G405" s="9">
        <f t="shared" si="28"/>
        <v>11629.800000000001</v>
      </c>
      <c r="H405" s="9" t="str">
        <f t="shared" ca="1" si="29"/>
        <v>=IF(E405&gt;30000,E405*0.1,0)</v>
      </c>
    </row>
    <row r="406" spans="1:8" x14ac:dyDescent="0.25">
      <c r="A406" s="9" t="s">
        <v>20</v>
      </c>
      <c r="B406" s="9" t="s">
        <v>4</v>
      </c>
      <c r="C406" s="9">
        <v>82</v>
      </c>
      <c r="D406" s="9">
        <v>1061</v>
      </c>
      <c r="E406" s="9">
        <f t="shared" si="26"/>
        <v>87002</v>
      </c>
      <c r="F406" s="9">
        <f t="shared" si="27"/>
        <v>8700.2000000000007</v>
      </c>
      <c r="G406" s="9">
        <f t="shared" si="28"/>
        <v>8700.2000000000007</v>
      </c>
      <c r="H406" s="9" t="str">
        <f t="shared" ca="1" si="29"/>
        <v>=IF(E406&gt;30000,E406*0.1,0)</v>
      </c>
    </row>
    <row r="407" spans="1:8" x14ac:dyDescent="0.25">
      <c r="A407" s="9" t="s">
        <v>33</v>
      </c>
      <c r="B407" s="9" t="s">
        <v>4</v>
      </c>
      <c r="C407" s="9">
        <v>30</v>
      </c>
      <c r="D407" s="9">
        <v>1268</v>
      </c>
      <c r="E407" s="9">
        <f t="shared" si="26"/>
        <v>38040</v>
      </c>
      <c r="F407" s="9">
        <f t="shared" si="27"/>
        <v>3804</v>
      </c>
      <c r="G407" s="9">
        <f t="shared" si="28"/>
        <v>3804</v>
      </c>
      <c r="H407" s="9" t="str">
        <f t="shared" ca="1" si="29"/>
        <v>=IF(E407&gt;30000,E407*0.1,0)</v>
      </c>
    </row>
    <row r="408" spans="1:8" x14ac:dyDescent="0.25">
      <c r="A408" s="9" t="s">
        <v>32</v>
      </c>
      <c r="B408" s="9" t="s">
        <v>2</v>
      </c>
      <c r="C408" s="9">
        <v>71</v>
      </c>
      <c r="D408" s="9">
        <v>1160</v>
      </c>
      <c r="E408" s="9">
        <f t="shared" si="26"/>
        <v>82360</v>
      </c>
      <c r="F408" s="9">
        <f t="shared" si="27"/>
        <v>8236</v>
      </c>
      <c r="G408" s="9">
        <f t="shared" si="28"/>
        <v>8236</v>
      </c>
      <c r="H408" s="9" t="str">
        <f t="shared" ca="1" si="29"/>
        <v>=IF(E408&gt;30000,E408*0.1,0)</v>
      </c>
    </row>
    <row r="409" spans="1:8" x14ac:dyDescent="0.25">
      <c r="A409" s="9" t="s">
        <v>20</v>
      </c>
      <c r="B409" s="9" t="s">
        <v>2</v>
      </c>
      <c r="C409" s="9">
        <v>75</v>
      </c>
      <c r="D409" s="9">
        <v>1098</v>
      </c>
      <c r="E409" s="9">
        <f t="shared" si="26"/>
        <v>82350</v>
      </c>
      <c r="F409" s="9">
        <f t="shared" si="27"/>
        <v>8235</v>
      </c>
      <c r="G409" s="9">
        <f t="shared" si="28"/>
        <v>8235</v>
      </c>
      <c r="H409" s="9" t="str">
        <f t="shared" ca="1" si="29"/>
        <v>=IF(E409&gt;30000,E409*0.1,0)</v>
      </c>
    </row>
    <row r="410" spans="1:8" x14ac:dyDescent="0.25">
      <c r="A410" s="9" t="s">
        <v>20</v>
      </c>
      <c r="B410" s="9" t="s">
        <v>6</v>
      </c>
      <c r="C410" s="9">
        <v>11</v>
      </c>
      <c r="D410" s="9">
        <v>1394</v>
      </c>
      <c r="E410" s="9">
        <f t="shared" si="26"/>
        <v>15334</v>
      </c>
      <c r="F410" s="9">
        <f t="shared" si="27"/>
        <v>0</v>
      </c>
      <c r="G410" s="9">
        <f t="shared" si="28"/>
        <v>0</v>
      </c>
      <c r="H410" s="9" t="str">
        <f t="shared" ca="1" si="29"/>
        <v>=IF(E410&gt;30000,E410*0.1,0)</v>
      </c>
    </row>
    <row r="411" spans="1:8" x14ac:dyDescent="0.25">
      <c r="A411" s="9" t="s">
        <v>33</v>
      </c>
      <c r="B411" s="9" t="s">
        <v>4</v>
      </c>
      <c r="C411" s="9">
        <v>62</v>
      </c>
      <c r="D411" s="9">
        <v>1119</v>
      </c>
      <c r="E411" s="9">
        <f t="shared" si="26"/>
        <v>69378</v>
      </c>
      <c r="F411" s="9">
        <f t="shared" si="27"/>
        <v>6937.8</v>
      </c>
      <c r="G411" s="9">
        <f t="shared" si="28"/>
        <v>6937.8</v>
      </c>
      <c r="H411" s="9" t="str">
        <f t="shared" ca="1" si="29"/>
        <v>=IF(E411&gt;30000,E411*0.1,0)</v>
      </c>
    </row>
    <row r="412" spans="1:8" x14ac:dyDescent="0.25">
      <c r="A412" s="9" t="s">
        <v>32</v>
      </c>
      <c r="B412" s="9" t="s">
        <v>6</v>
      </c>
      <c r="C412" s="9">
        <v>6</v>
      </c>
      <c r="D412" s="9">
        <v>1157</v>
      </c>
      <c r="E412" s="9">
        <f t="shared" si="26"/>
        <v>6942</v>
      </c>
      <c r="F412" s="9">
        <f t="shared" si="27"/>
        <v>0</v>
      </c>
      <c r="G412" s="9">
        <f t="shared" si="28"/>
        <v>0</v>
      </c>
      <c r="H412" s="9" t="str">
        <f t="shared" ca="1" si="29"/>
        <v>=IF(E412&gt;30000,E412*0.1,0)</v>
      </c>
    </row>
    <row r="413" spans="1:8" x14ac:dyDescent="0.25">
      <c r="A413" s="9" t="s">
        <v>20</v>
      </c>
      <c r="B413" s="9" t="s">
        <v>4</v>
      </c>
      <c r="C413" s="9">
        <v>81</v>
      </c>
      <c r="D413" s="9">
        <v>1479</v>
      </c>
      <c r="E413" s="9">
        <f t="shared" si="26"/>
        <v>119799</v>
      </c>
      <c r="F413" s="9">
        <f t="shared" si="27"/>
        <v>11979.900000000001</v>
      </c>
      <c r="G413" s="9">
        <f t="shared" si="28"/>
        <v>11979.900000000001</v>
      </c>
      <c r="H413" s="9" t="str">
        <f t="shared" ca="1" si="29"/>
        <v>=IF(E413&gt;30000,E413*0.1,0)</v>
      </c>
    </row>
    <row r="414" spans="1:8" x14ac:dyDescent="0.25">
      <c r="A414" s="9" t="s">
        <v>33</v>
      </c>
      <c r="B414" s="9" t="s">
        <v>2</v>
      </c>
      <c r="C414" s="9">
        <v>44</v>
      </c>
      <c r="D414" s="9">
        <v>1179</v>
      </c>
      <c r="E414" s="9">
        <f t="shared" si="26"/>
        <v>51876</v>
      </c>
      <c r="F414" s="9">
        <f t="shared" si="27"/>
        <v>5187.6000000000004</v>
      </c>
      <c r="G414" s="9">
        <f t="shared" si="28"/>
        <v>5187.6000000000004</v>
      </c>
      <c r="H414" s="9" t="str">
        <f t="shared" ca="1" si="29"/>
        <v>=IF(E414&gt;30000,E414*0.1,0)</v>
      </c>
    </row>
    <row r="415" spans="1:8" x14ac:dyDescent="0.25">
      <c r="A415" s="9" t="s">
        <v>32</v>
      </c>
      <c r="B415" s="9" t="s">
        <v>5</v>
      </c>
      <c r="C415" s="9">
        <v>16</v>
      </c>
      <c r="D415" s="9">
        <v>1274</v>
      </c>
      <c r="E415" s="9">
        <f t="shared" si="26"/>
        <v>20384</v>
      </c>
      <c r="F415" s="9">
        <f t="shared" si="27"/>
        <v>2038.4</v>
      </c>
      <c r="G415" s="9">
        <f t="shared" si="28"/>
        <v>0</v>
      </c>
      <c r="H415" s="9" t="str">
        <f t="shared" ca="1" si="29"/>
        <v>=IF(E415&gt;30000,E415*0.1,0)</v>
      </c>
    </row>
    <row r="416" spans="1:8" x14ac:dyDescent="0.25">
      <c r="A416" s="9" t="s">
        <v>22</v>
      </c>
      <c r="B416" s="9" t="s">
        <v>5</v>
      </c>
      <c r="C416" s="9">
        <v>54</v>
      </c>
      <c r="D416" s="9">
        <v>1413</v>
      </c>
      <c r="E416" s="9">
        <f t="shared" si="26"/>
        <v>76302</v>
      </c>
      <c r="F416" s="9">
        <f t="shared" si="27"/>
        <v>7630.2000000000007</v>
      </c>
      <c r="G416" s="9">
        <f t="shared" si="28"/>
        <v>7630.2000000000007</v>
      </c>
      <c r="H416" s="9" t="str">
        <f t="shared" ca="1" si="29"/>
        <v>=IF(E416&gt;30000,E416*0.1,0)</v>
      </c>
    </row>
    <row r="417" spans="1:8" x14ac:dyDescent="0.25">
      <c r="A417" s="9" t="s">
        <v>22</v>
      </c>
      <c r="B417" s="9" t="s">
        <v>5</v>
      </c>
      <c r="C417" s="9">
        <v>56</v>
      </c>
      <c r="D417" s="9">
        <v>1463</v>
      </c>
      <c r="E417" s="9">
        <f t="shared" si="26"/>
        <v>81928</v>
      </c>
      <c r="F417" s="9">
        <f t="shared" si="27"/>
        <v>8192.8000000000011</v>
      </c>
      <c r="G417" s="9">
        <f t="shared" si="28"/>
        <v>8192.8000000000011</v>
      </c>
      <c r="H417" s="9" t="str">
        <f t="shared" ca="1" si="29"/>
        <v>=IF(E417&gt;30000,E417*0.1,0)</v>
      </c>
    </row>
    <row r="418" spans="1:8" x14ac:dyDescent="0.25">
      <c r="A418" s="9" t="s">
        <v>32</v>
      </c>
      <c r="B418" s="9" t="s">
        <v>2</v>
      </c>
      <c r="C418" s="9">
        <v>41</v>
      </c>
      <c r="D418" s="9">
        <v>1034</v>
      </c>
      <c r="E418" s="9">
        <f t="shared" si="26"/>
        <v>42394</v>
      </c>
      <c r="F418" s="9">
        <f t="shared" si="27"/>
        <v>4239.4000000000005</v>
      </c>
      <c r="G418" s="9">
        <f t="shared" si="28"/>
        <v>4239.4000000000005</v>
      </c>
      <c r="H418" s="9" t="str">
        <f t="shared" ca="1" si="29"/>
        <v>=IF(E418&gt;30000,E418*0.1,0)</v>
      </c>
    </row>
    <row r="419" spans="1:8" x14ac:dyDescent="0.25">
      <c r="A419" s="9" t="s">
        <v>26</v>
      </c>
      <c r="B419" s="9" t="s">
        <v>4</v>
      </c>
      <c r="C419" s="9">
        <v>67</v>
      </c>
      <c r="D419" s="9">
        <v>1093</v>
      </c>
      <c r="E419" s="9">
        <f t="shared" si="26"/>
        <v>73231</v>
      </c>
      <c r="F419" s="9">
        <f t="shared" si="27"/>
        <v>7323.1</v>
      </c>
      <c r="G419" s="9">
        <f t="shared" si="28"/>
        <v>7323.1</v>
      </c>
      <c r="H419" s="9" t="str">
        <f t="shared" ca="1" si="29"/>
        <v>=IF(E419&gt;30000,E419*0.1,0)</v>
      </c>
    </row>
    <row r="420" spans="1:8" x14ac:dyDescent="0.25">
      <c r="A420" s="9" t="s">
        <v>22</v>
      </c>
      <c r="B420" s="9" t="s">
        <v>3</v>
      </c>
      <c r="C420" s="9">
        <v>80</v>
      </c>
      <c r="D420" s="9">
        <v>1216</v>
      </c>
      <c r="E420" s="9">
        <f t="shared" si="26"/>
        <v>97280</v>
      </c>
      <c r="F420" s="9">
        <f t="shared" si="27"/>
        <v>9728</v>
      </c>
      <c r="G420" s="9">
        <f t="shared" si="28"/>
        <v>9728</v>
      </c>
      <c r="H420" s="9" t="str">
        <f t="shared" ca="1" si="29"/>
        <v>=IF(E420&gt;30000,E420*0.1,0)</v>
      </c>
    </row>
    <row r="421" spans="1:8" x14ac:dyDescent="0.25">
      <c r="A421" s="9" t="s">
        <v>33</v>
      </c>
      <c r="B421" s="9" t="s">
        <v>7</v>
      </c>
      <c r="C421" s="9">
        <v>32</v>
      </c>
      <c r="D421" s="9">
        <v>1055</v>
      </c>
      <c r="E421" s="9">
        <f t="shared" si="26"/>
        <v>33760</v>
      </c>
      <c r="F421" s="9">
        <f t="shared" si="27"/>
        <v>3376</v>
      </c>
      <c r="G421" s="9">
        <f t="shared" si="28"/>
        <v>3376</v>
      </c>
      <c r="H421" s="9" t="str">
        <f t="shared" ca="1" si="29"/>
        <v>=IF(E421&gt;30000,E421*0.1,0)</v>
      </c>
    </row>
    <row r="422" spans="1:8" x14ac:dyDescent="0.25">
      <c r="A422" s="9" t="s">
        <v>32</v>
      </c>
      <c r="B422" s="9" t="s">
        <v>7</v>
      </c>
      <c r="C422" s="9">
        <v>45</v>
      </c>
      <c r="D422" s="9">
        <v>1309</v>
      </c>
      <c r="E422" s="9">
        <f t="shared" si="26"/>
        <v>58905</v>
      </c>
      <c r="F422" s="9">
        <f t="shared" si="27"/>
        <v>5890.5</v>
      </c>
      <c r="G422" s="9">
        <f t="shared" si="28"/>
        <v>5890.5</v>
      </c>
      <c r="H422" s="9" t="str">
        <f t="shared" ca="1" si="29"/>
        <v>=IF(E422&gt;30000,E422*0.1,0)</v>
      </c>
    </row>
    <row r="423" spans="1:8" x14ac:dyDescent="0.25">
      <c r="A423" s="9" t="s">
        <v>17</v>
      </c>
      <c r="B423" s="9" t="s">
        <v>3</v>
      </c>
      <c r="C423" s="9">
        <v>37</v>
      </c>
      <c r="D423" s="9">
        <v>1073</v>
      </c>
      <c r="E423" s="9">
        <f t="shared" si="26"/>
        <v>39701</v>
      </c>
      <c r="F423" s="9">
        <f t="shared" si="27"/>
        <v>3970.1000000000004</v>
      </c>
      <c r="G423" s="9">
        <f t="shared" si="28"/>
        <v>3970.1000000000004</v>
      </c>
      <c r="H423" s="9" t="str">
        <f t="shared" ca="1" si="29"/>
        <v>=IF(E423&gt;30000,E423*0.1,0)</v>
      </c>
    </row>
    <row r="424" spans="1:8" x14ac:dyDescent="0.25">
      <c r="A424" s="9" t="s">
        <v>20</v>
      </c>
      <c r="B424" s="9" t="s">
        <v>6</v>
      </c>
      <c r="C424" s="9">
        <v>32</v>
      </c>
      <c r="D424" s="9">
        <v>1195</v>
      </c>
      <c r="E424" s="9">
        <f t="shared" si="26"/>
        <v>38240</v>
      </c>
      <c r="F424" s="9">
        <f t="shared" si="27"/>
        <v>3824</v>
      </c>
      <c r="G424" s="9">
        <f t="shared" si="28"/>
        <v>3824</v>
      </c>
      <c r="H424" s="9" t="str">
        <f t="shared" ca="1" si="29"/>
        <v>=IF(E424&gt;30000,E424*0.1,0)</v>
      </c>
    </row>
    <row r="425" spans="1:8" x14ac:dyDescent="0.25">
      <c r="A425" s="9" t="s">
        <v>17</v>
      </c>
      <c r="B425" s="9" t="s">
        <v>2</v>
      </c>
      <c r="C425" s="9">
        <v>36</v>
      </c>
      <c r="D425" s="9">
        <v>1217</v>
      </c>
      <c r="E425" s="9">
        <f t="shared" si="26"/>
        <v>43812</v>
      </c>
      <c r="F425" s="9">
        <f t="shared" si="27"/>
        <v>4381.2</v>
      </c>
      <c r="G425" s="9">
        <f t="shared" si="28"/>
        <v>4381.2</v>
      </c>
      <c r="H425" s="9" t="str">
        <f t="shared" ca="1" si="29"/>
        <v>=IF(E425&gt;30000,E425*0.1,0)</v>
      </c>
    </row>
    <row r="426" spans="1:8" x14ac:dyDescent="0.25">
      <c r="A426" s="9" t="s">
        <v>17</v>
      </c>
      <c r="B426" s="9" t="s">
        <v>5</v>
      </c>
      <c r="C426" s="9">
        <v>50</v>
      </c>
      <c r="D426" s="9">
        <v>1007</v>
      </c>
      <c r="E426" s="9">
        <f t="shared" si="26"/>
        <v>50350</v>
      </c>
      <c r="F426" s="9">
        <f t="shared" si="27"/>
        <v>5035</v>
      </c>
      <c r="G426" s="9">
        <f t="shared" si="28"/>
        <v>5035</v>
      </c>
      <c r="H426" s="9" t="str">
        <f t="shared" ca="1" si="29"/>
        <v>=IF(E426&gt;30000,E426*0.1,0)</v>
      </c>
    </row>
    <row r="427" spans="1:8" x14ac:dyDescent="0.25">
      <c r="A427" s="9" t="s">
        <v>32</v>
      </c>
      <c r="B427" s="9" t="s">
        <v>8</v>
      </c>
      <c r="C427" s="9">
        <v>8</v>
      </c>
      <c r="D427" s="9">
        <v>1116</v>
      </c>
      <c r="E427" s="9">
        <f t="shared" si="26"/>
        <v>8928</v>
      </c>
      <c r="F427" s="9">
        <f t="shared" si="27"/>
        <v>0</v>
      </c>
      <c r="G427" s="9">
        <f t="shared" si="28"/>
        <v>0</v>
      </c>
      <c r="H427" s="9" t="str">
        <f t="shared" ca="1" si="29"/>
        <v>=IF(E427&gt;30000,E427*0.1,0)</v>
      </c>
    </row>
    <row r="428" spans="1:8" x14ac:dyDescent="0.25">
      <c r="A428" s="9" t="s">
        <v>33</v>
      </c>
      <c r="B428" s="9" t="s">
        <v>8</v>
      </c>
      <c r="C428" s="9">
        <v>59</v>
      </c>
      <c r="D428" s="9">
        <v>1034</v>
      </c>
      <c r="E428" s="9">
        <f t="shared" si="26"/>
        <v>61006</v>
      </c>
      <c r="F428" s="9">
        <f t="shared" si="27"/>
        <v>6100.6</v>
      </c>
      <c r="G428" s="9">
        <f t="shared" si="28"/>
        <v>6100.6</v>
      </c>
      <c r="H428" s="9" t="str">
        <f t="shared" ca="1" si="29"/>
        <v>=IF(E428&gt;30000,E428*0.1,0)</v>
      </c>
    </row>
    <row r="429" spans="1:8" x14ac:dyDescent="0.25">
      <c r="A429" s="9" t="s">
        <v>26</v>
      </c>
      <c r="B429" s="9" t="s">
        <v>5</v>
      </c>
      <c r="C429" s="9">
        <v>26</v>
      </c>
      <c r="D429" s="9">
        <v>1182</v>
      </c>
      <c r="E429" s="9">
        <f t="shared" si="26"/>
        <v>30732</v>
      </c>
      <c r="F429" s="9">
        <f t="shared" si="27"/>
        <v>3073.2000000000003</v>
      </c>
      <c r="G429" s="9">
        <f t="shared" si="28"/>
        <v>3073.2000000000003</v>
      </c>
      <c r="H429" s="9" t="str">
        <f t="shared" ca="1" si="29"/>
        <v>=IF(E429&gt;30000,E429*0.1,0)</v>
      </c>
    </row>
    <row r="430" spans="1:8" x14ac:dyDescent="0.25">
      <c r="A430" s="9" t="s">
        <v>22</v>
      </c>
      <c r="B430" s="9" t="s">
        <v>4</v>
      </c>
      <c r="C430" s="9">
        <v>38</v>
      </c>
      <c r="D430" s="9">
        <v>1314</v>
      </c>
      <c r="E430" s="9">
        <f t="shared" si="26"/>
        <v>49932</v>
      </c>
      <c r="F430" s="9">
        <f t="shared" si="27"/>
        <v>4993.2000000000007</v>
      </c>
      <c r="G430" s="9">
        <f t="shared" si="28"/>
        <v>4993.2000000000007</v>
      </c>
      <c r="H430" s="9" t="str">
        <f t="shared" ca="1" si="29"/>
        <v>=IF(E430&gt;30000,E430*0.1,0)</v>
      </c>
    </row>
    <row r="431" spans="1:8" x14ac:dyDescent="0.25">
      <c r="A431" s="9" t="s">
        <v>17</v>
      </c>
      <c r="B431" s="9" t="s">
        <v>8</v>
      </c>
      <c r="C431" s="9">
        <v>83</v>
      </c>
      <c r="D431" s="9">
        <v>1421</v>
      </c>
      <c r="E431" s="9">
        <f t="shared" si="26"/>
        <v>117943</v>
      </c>
      <c r="F431" s="9">
        <f t="shared" si="27"/>
        <v>11794.300000000001</v>
      </c>
      <c r="G431" s="9">
        <f t="shared" si="28"/>
        <v>11794.300000000001</v>
      </c>
      <c r="H431" s="9" t="str">
        <f t="shared" ca="1" si="29"/>
        <v>=IF(E431&gt;30000,E431*0.1,0)</v>
      </c>
    </row>
    <row r="432" spans="1:8" x14ac:dyDescent="0.25">
      <c r="A432" s="9" t="s">
        <v>33</v>
      </c>
      <c r="B432" s="9" t="s">
        <v>4</v>
      </c>
      <c r="C432" s="9">
        <v>72</v>
      </c>
      <c r="D432" s="9">
        <v>1229</v>
      </c>
      <c r="E432" s="9">
        <f t="shared" si="26"/>
        <v>88488</v>
      </c>
      <c r="F432" s="9">
        <f t="shared" si="27"/>
        <v>8848.8000000000011</v>
      </c>
      <c r="G432" s="9">
        <f t="shared" si="28"/>
        <v>8848.8000000000011</v>
      </c>
      <c r="H432" s="9" t="str">
        <f t="shared" ca="1" si="29"/>
        <v>=IF(E432&gt;30000,E432*0.1,0)</v>
      </c>
    </row>
    <row r="433" spans="1:8" x14ac:dyDescent="0.25">
      <c r="A433" s="9" t="s">
        <v>32</v>
      </c>
      <c r="B433" s="9" t="s">
        <v>6</v>
      </c>
      <c r="C433" s="9">
        <v>56</v>
      </c>
      <c r="D433" s="9">
        <v>1434</v>
      </c>
      <c r="E433" s="9">
        <f t="shared" si="26"/>
        <v>80304</v>
      </c>
      <c r="F433" s="9">
        <f t="shared" si="27"/>
        <v>8030.4000000000005</v>
      </c>
      <c r="G433" s="9">
        <f t="shared" si="28"/>
        <v>8030.4000000000005</v>
      </c>
      <c r="H433" s="9" t="str">
        <f t="shared" ca="1" si="29"/>
        <v>=IF(E433&gt;30000,E433*0.1,0)</v>
      </c>
    </row>
    <row r="434" spans="1:8" x14ac:dyDescent="0.25">
      <c r="A434" s="9" t="s">
        <v>32</v>
      </c>
      <c r="B434" s="9" t="s">
        <v>6</v>
      </c>
      <c r="C434" s="9">
        <v>88</v>
      </c>
      <c r="D434" s="9">
        <v>1019</v>
      </c>
      <c r="E434" s="9">
        <f t="shared" si="26"/>
        <v>89672</v>
      </c>
      <c r="F434" s="9">
        <f t="shared" si="27"/>
        <v>8967.2000000000007</v>
      </c>
      <c r="G434" s="9">
        <f t="shared" si="28"/>
        <v>8967.2000000000007</v>
      </c>
      <c r="H434" s="9" t="str">
        <f t="shared" ca="1" si="29"/>
        <v>=IF(E434&gt;30000,E434*0.1,0)</v>
      </c>
    </row>
    <row r="435" spans="1:8" x14ac:dyDescent="0.25">
      <c r="A435" s="9" t="s">
        <v>32</v>
      </c>
      <c r="B435" s="9" t="s">
        <v>7</v>
      </c>
      <c r="C435" s="9">
        <v>95</v>
      </c>
      <c r="D435" s="9">
        <v>1259</v>
      </c>
      <c r="E435" s="9">
        <f t="shared" si="26"/>
        <v>119605</v>
      </c>
      <c r="F435" s="9">
        <f t="shared" si="27"/>
        <v>11960.5</v>
      </c>
      <c r="G435" s="9">
        <f t="shared" si="28"/>
        <v>11960.5</v>
      </c>
      <c r="H435" s="9" t="str">
        <f t="shared" ca="1" si="29"/>
        <v>=IF(E435&gt;30000,E435*0.1,0)</v>
      </c>
    </row>
    <row r="436" spans="1:8" x14ac:dyDescent="0.25">
      <c r="A436" s="9" t="s">
        <v>32</v>
      </c>
      <c r="B436" s="9" t="s">
        <v>7</v>
      </c>
      <c r="C436" s="9">
        <v>20</v>
      </c>
      <c r="D436" s="9">
        <v>1268</v>
      </c>
      <c r="E436" s="9">
        <f t="shared" si="26"/>
        <v>25360</v>
      </c>
      <c r="F436" s="9">
        <f t="shared" si="27"/>
        <v>2536</v>
      </c>
      <c r="G436" s="9">
        <f t="shared" si="28"/>
        <v>0</v>
      </c>
      <c r="H436" s="9" t="str">
        <f t="shared" ca="1" si="29"/>
        <v>=IF(E436&gt;30000,E436*0.1,0)</v>
      </c>
    </row>
    <row r="437" spans="1:8" x14ac:dyDescent="0.25">
      <c r="A437" s="9" t="s">
        <v>33</v>
      </c>
      <c r="B437" s="9" t="s">
        <v>6</v>
      </c>
      <c r="C437" s="9">
        <v>17</v>
      </c>
      <c r="D437" s="9">
        <v>1287</v>
      </c>
      <c r="E437" s="9">
        <f t="shared" si="26"/>
        <v>21879</v>
      </c>
      <c r="F437" s="9">
        <f t="shared" si="27"/>
        <v>2187.9</v>
      </c>
      <c r="G437" s="9">
        <f t="shared" si="28"/>
        <v>0</v>
      </c>
      <c r="H437" s="9" t="str">
        <f t="shared" ca="1" si="29"/>
        <v>=IF(E437&gt;30000,E437*0.1,0)</v>
      </c>
    </row>
    <row r="438" spans="1:8" x14ac:dyDescent="0.25">
      <c r="A438" s="9" t="s">
        <v>20</v>
      </c>
      <c r="B438" s="9" t="s">
        <v>5</v>
      </c>
      <c r="C438" s="9">
        <v>40</v>
      </c>
      <c r="D438" s="9">
        <v>1424</v>
      </c>
      <c r="E438" s="9">
        <f t="shared" si="26"/>
        <v>56960</v>
      </c>
      <c r="F438" s="9">
        <f t="shared" si="27"/>
        <v>5696</v>
      </c>
      <c r="G438" s="9">
        <f t="shared" si="28"/>
        <v>5696</v>
      </c>
      <c r="H438" s="9" t="str">
        <f t="shared" ca="1" si="29"/>
        <v>=IF(E438&gt;30000,E438*0.1,0)</v>
      </c>
    </row>
    <row r="439" spans="1:8" x14ac:dyDescent="0.25">
      <c r="A439" s="9" t="s">
        <v>22</v>
      </c>
      <c r="B439" s="9" t="s">
        <v>6</v>
      </c>
      <c r="C439" s="9">
        <v>34</v>
      </c>
      <c r="D439" s="9">
        <v>1317</v>
      </c>
      <c r="E439" s="9">
        <f t="shared" si="26"/>
        <v>44778</v>
      </c>
      <c r="F439" s="9">
        <f t="shared" si="27"/>
        <v>4477.8</v>
      </c>
      <c r="G439" s="9">
        <f t="shared" si="28"/>
        <v>4477.8</v>
      </c>
      <c r="H439" s="9" t="str">
        <f t="shared" ca="1" si="29"/>
        <v>=IF(E439&gt;30000,E439*0.1,0)</v>
      </c>
    </row>
    <row r="440" spans="1:8" x14ac:dyDescent="0.25">
      <c r="A440" s="9" t="s">
        <v>17</v>
      </c>
      <c r="B440" s="9" t="s">
        <v>3</v>
      </c>
      <c r="C440" s="9">
        <v>49</v>
      </c>
      <c r="D440" s="9">
        <v>1048</v>
      </c>
      <c r="E440" s="9">
        <f t="shared" si="26"/>
        <v>51352</v>
      </c>
      <c r="F440" s="9">
        <f t="shared" si="27"/>
        <v>5135.2000000000007</v>
      </c>
      <c r="G440" s="9">
        <f t="shared" si="28"/>
        <v>5135.2000000000007</v>
      </c>
      <c r="H440" s="9" t="str">
        <f t="shared" ca="1" si="29"/>
        <v>=IF(E440&gt;30000,E440*0.1,0)</v>
      </c>
    </row>
    <row r="441" spans="1:8" x14ac:dyDescent="0.25">
      <c r="A441" s="9" t="s">
        <v>20</v>
      </c>
      <c r="B441" s="9" t="s">
        <v>5</v>
      </c>
      <c r="C441" s="9">
        <v>39</v>
      </c>
      <c r="D441" s="9">
        <v>1354</v>
      </c>
      <c r="E441" s="9">
        <f t="shared" si="26"/>
        <v>52806</v>
      </c>
      <c r="F441" s="9">
        <f t="shared" si="27"/>
        <v>5280.6</v>
      </c>
      <c r="G441" s="9">
        <f t="shared" si="28"/>
        <v>5280.6</v>
      </c>
      <c r="H441" s="9" t="str">
        <f t="shared" ca="1" si="29"/>
        <v>=IF(E441&gt;30000,E441*0.1,0)</v>
      </c>
    </row>
    <row r="442" spans="1:8" x14ac:dyDescent="0.25">
      <c r="A442" s="9" t="s">
        <v>26</v>
      </c>
      <c r="B442" s="9" t="s">
        <v>8</v>
      </c>
      <c r="C442" s="9">
        <v>61</v>
      </c>
      <c r="D442" s="9">
        <v>1005</v>
      </c>
      <c r="E442" s="9">
        <f t="shared" si="26"/>
        <v>61305</v>
      </c>
      <c r="F442" s="9">
        <f t="shared" si="27"/>
        <v>6130.5</v>
      </c>
      <c r="G442" s="9">
        <f t="shared" si="28"/>
        <v>6130.5</v>
      </c>
      <c r="H442" s="9" t="str">
        <f t="shared" ca="1" si="29"/>
        <v>=IF(E442&gt;30000,E442*0.1,0)</v>
      </c>
    </row>
    <row r="443" spans="1:8" x14ac:dyDescent="0.25">
      <c r="A443" s="9" t="s">
        <v>26</v>
      </c>
      <c r="B443" s="9" t="s">
        <v>4</v>
      </c>
      <c r="C443" s="9">
        <v>41</v>
      </c>
      <c r="D443" s="9">
        <v>1045</v>
      </c>
      <c r="E443" s="9">
        <f t="shared" si="26"/>
        <v>42845</v>
      </c>
      <c r="F443" s="9">
        <f t="shared" si="27"/>
        <v>4284.5</v>
      </c>
      <c r="G443" s="9">
        <f t="shared" si="28"/>
        <v>4284.5</v>
      </c>
      <c r="H443" s="9" t="str">
        <f t="shared" ca="1" si="29"/>
        <v>=IF(E443&gt;30000,E443*0.1,0)</v>
      </c>
    </row>
    <row r="444" spans="1:8" x14ac:dyDescent="0.25">
      <c r="A444" s="9" t="s">
        <v>22</v>
      </c>
      <c r="B444" s="9" t="s">
        <v>3</v>
      </c>
      <c r="C444" s="9">
        <v>53</v>
      </c>
      <c r="D444" s="9">
        <v>1207</v>
      </c>
      <c r="E444" s="9">
        <f t="shared" si="26"/>
        <v>63971</v>
      </c>
      <c r="F444" s="9">
        <f t="shared" si="27"/>
        <v>6397.1</v>
      </c>
      <c r="G444" s="9">
        <f t="shared" si="28"/>
        <v>6397.1</v>
      </c>
      <c r="H444" s="9" t="str">
        <f t="shared" ca="1" si="29"/>
        <v>=IF(E444&gt;30000,E444*0.1,0)</v>
      </c>
    </row>
    <row r="445" spans="1:8" x14ac:dyDescent="0.25">
      <c r="A445" s="9" t="s">
        <v>20</v>
      </c>
      <c r="B445" s="9" t="s">
        <v>3</v>
      </c>
      <c r="C445" s="9">
        <v>50</v>
      </c>
      <c r="D445" s="9">
        <v>1038</v>
      </c>
      <c r="E445" s="9">
        <f t="shared" si="26"/>
        <v>51900</v>
      </c>
      <c r="F445" s="9">
        <f t="shared" si="27"/>
        <v>5190</v>
      </c>
      <c r="G445" s="9">
        <f t="shared" si="28"/>
        <v>5190</v>
      </c>
      <c r="H445" s="9" t="str">
        <f t="shared" ca="1" si="29"/>
        <v>=IF(E445&gt;30000,E445*0.1,0)</v>
      </c>
    </row>
    <row r="446" spans="1:8" x14ac:dyDescent="0.25">
      <c r="A446" s="9" t="s">
        <v>17</v>
      </c>
      <c r="B446" s="9" t="s">
        <v>5</v>
      </c>
      <c r="C446" s="9">
        <v>19</v>
      </c>
      <c r="D446" s="9">
        <v>1213</v>
      </c>
      <c r="E446" s="9">
        <f t="shared" si="26"/>
        <v>23047</v>
      </c>
      <c r="F446" s="9">
        <f t="shared" si="27"/>
        <v>2304.7000000000003</v>
      </c>
      <c r="G446" s="9">
        <f t="shared" si="28"/>
        <v>0</v>
      </c>
      <c r="H446" s="9" t="str">
        <f t="shared" ca="1" si="29"/>
        <v>=IF(E446&gt;30000,E446*0.1,0)</v>
      </c>
    </row>
    <row r="447" spans="1:8" x14ac:dyDescent="0.25">
      <c r="A447" s="9" t="s">
        <v>17</v>
      </c>
      <c r="B447" s="9" t="s">
        <v>2</v>
      </c>
      <c r="C447" s="9">
        <v>73</v>
      </c>
      <c r="D447" s="9">
        <v>1304</v>
      </c>
      <c r="E447" s="9">
        <f>C447*D447</f>
        <v>95192</v>
      </c>
      <c r="F447" s="9">
        <f>IF(E447&gt;=20000,E447*10%,0)</f>
        <v>9519.2000000000007</v>
      </c>
      <c r="G447" s="9">
        <f t="shared" ref="G447:G451" si="30">IF(E447&gt;30000,E447*0.1,0)</f>
        <v>9519.2000000000007</v>
      </c>
      <c r="H447" s="9" t="str">
        <f t="shared" ref="H447:H451" ca="1" si="31">_xlfn.FORMULATEXT(G447)</f>
        <v>=IF(E447&gt;30000,E447*0.1,0)</v>
      </c>
    </row>
    <row r="448" spans="1:8" x14ac:dyDescent="0.25">
      <c r="A448" s="9" t="s">
        <v>26</v>
      </c>
      <c r="B448" s="9" t="s">
        <v>8</v>
      </c>
      <c r="C448" s="9">
        <v>17</v>
      </c>
      <c r="D448" s="9">
        <v>1412</v>
      </c>
      <c r="E448" s="9">
        <f>C448*D448</f>
        <v>24004</v>
      </c>
      <c r="F448" s="9">
        <f>IF(E448&gt;=20000,E448*10%,0)</f>
        <v>2400.4</v>
      </c>
      <c r="G448" s="9">
        <f t="shared" si="30"/>
        <v>0</v>
      </c>
      <c r="H448" s="9" t="str">
        <f t="shared" ca="1" si="31"/>
        <v>=IF(E448&gt;30000,E448*0.1,0)</v>
      </c>
    </row>
    <row r="449" spans="1:8" x14ac:dyDescent="0.25">
      <c r="A449" s="9" t="s">
        <v>22</v>
      </c>
      <c r="B449" s="9" t="s">
        <v>2</v>
      </c>
      <c r="C449" s="9">
        <v>13</v>
      </c>
      <c r="D449" s="9">
        <v>1003</v>
      </c>
      <c r="E449" s="9">
        <f>C449*D449</f>
        <v>13039</v>
      </c>
      <c r="F449" s="9">
        <f>IF(E449&gt;=20000,E449*10%,0)</f>
        <v>0</v>
      </c>
      <c r="G449" s="9">
        <f t="shared" si="30"/>
        <v>0</v>
      </c>
      <c r="H449" s="9" t="str">
        <f t="shared" ca="1" si="31"/>
        <v>=IF(E449&gt;30000,E449*0.1,0)</v>
      </c>
    </row>
    <row r="450" spans="1:8" x14ac:dyDescent="0.25">
      <c r="A450" s="9" t="s">
        <v>26</v>
      </c>
      <c r="B450" s="9" t="s">
        <v>4</v>
      </c>
      <c r="C450" s="9">
        <v>89</v>
      </c>
      <c r="D450" s="9">
        <v>1085</v>
      </c>
      <c r="E450" s="9">
        <f>C450*D450</f>
        <v>96565</v>
      </c>
      <c r="F450" s="9">
        <f>IF(E450&gt;=20000,E450*10%,0)</f>
        <v>9656.5</v>
      </c>
      <c r="G450" s="9">
        <f t="shared" si="30"/>
        <v>9656.5</v>
      </c>
      <c r="H450" s="9" t="str">
        <f t="shared" ca="1" si="31"/>
        <v>=IF(E450&gt;30000,E450*0.1,0)</v>
      </c>
    </row>
    <row r="451" spans="1:8" x14ac:dyDescent="0.25">
      <c r="A451" s="9" t="s">
        <v>26</v>
      </c>
      <c r="B451" s="9" t="s">
        <v>2</v>
      </c>
      <c r="C451" s="9">
        <v>22</v>
      </c>
      <c r="D451" s="9">
        <v>1305</v>
      </c>
      <c r="E451" s="9">
        <f>C451*D451</f>
        <v>28710</v>
      </c>
      <c r="F451" s="9">
        <f>IF(E451&gt;=20000,E451*10%,0)</f>
        <v>2871</v>
      </c>
      <c r="G451" s="9">
        <f t="shared" si="30"/>
        <v>0</v>
      </c>
      <c r="H451" s="9" t="str">
        <f t="shared" ca="1" si="31"/>
        <v>=IF(E451&gt;30000,E451*0.1,0)</v>
      </c>
    </row>
  </sheetData>
  <mergeCells count="1">
    <mergeCell ref="I1:K1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1"/>
  <sheetViews>
    <sheetView showGridLines="0" zoomScaleNormal="100" workbookViewId="0">
      <selection activeCell="AB3" sqref="AB3"/>
    </sheetView>
  </sheetViews>
  <sheetFormatPr defaultColWidth="9.140625" defaultRowHeight="22.5" x14ac:dyDescent="0.25"/>
  <cols>
    <col min="1" max="2" width="9.140625" style="11"/>
    <col min="3" max="3" width="10.5703125" style="11" customWidth="1"/>
    <col min="4" max="4" width="9.140625" style="11" customWidth="1"/>
    <col min="5" max="5" width="9.85546875" style="11" bestFit="1" customWidth="1"/>
    <col min="6" max="6" width="13.7109375" style="11" hidden="1" customWidth="1"/>
    <col min="7" max="7" width="33.42578125" style="11" hidden="1" customWidth="1"/>
    <col min="8" max="8" width="27.85546875" style="11" hidden="1" customWidth="1"/>
    <col min="9" max="9" width="29.42578125" style="17" hidden="1" customWidth="1"/>
    <col min="10" max="10" width="17.28515625" style="17" hidden="1" customWidth="1"/>
    <col min="11" max="11" width="55.5703125" style="17" hidden="1" customWidth="1"/>
    <col min="12" max="12" width="0" style="11" hidden="1" customWidth="1"/>
    <col min="13" max="13" width="28.140625" style="11" customWidth="1"/>
    <col min="14" max="15" width="0" style="11" hidden="1" customWidth="1"/>
    <col min="16" max="16" width="7.42578125" style="11" customWidth="1"/>
    <col min="17" max="22" width="0" style="11" hidden="1" customWidth="1"/>
    <col min="23" max="23" width="39.85546875" style="11" customWidth="1"/>
    <col min="24" max="24" width="9.140625" style="11" customWidth="1"/>
    <col min="25" max="25" width="28.5703125" style="11" customWidth="1"/>
    <col min="26" max="26" width="9.5703125" style="11" hidden="1" customWidth="1"/>
    <col min="27" max="16384" width="9.140625" style="11"/>
  </cols>
  <sheetData>
    <row r="1" spans="1:37" ht="42.75" customHeight="1" x14ac:dyDescent="0.25">
      <c r="A1" s="5" t="s">
        <v>11</v>
      </c>
      <c r="B1" s="5" t="s">
        <v>0</v>
      </c>
      <c r="C1" s="5" t="s">
        <v>12</v>
      </c>
      <c r="D1" s="5" t="s">
        <v>1</v>
      </c>
      <c r="E1" s="5" t="s">
        <v>10</v>
      </c>
      <c r="F1" s="6" t="s">
        <v>13</v>
      </c>
      <c r="G1" s="6" t="s">
        <v>14</v>
      </c>
      <c r="H1" s="6" t="s">
        <v>15</v>
      </c>
      <c r="I1" s="20" t="s">
        <v>16</v>
      </c>
      <c r="J1" s="20"/>
      <c r="K1" s="20"/>
      <c r="L1" s="16"/>
    </row>
    <row r="2" spans="1:37" ht="39.75" customHeight="1" x14ac:dyDescent="0.25">
      <c r="A2" s="9" t="s">
        <v>22</v>
      </c>
      <c r="B2" s="9" t="s">
        <v>6</v>
      </c>
      <c r="C2" s="9">
        <v>17</v>
      </c>
      <c r="D2" s="9">
        <v>1305</v>
      </c>
      <c r="E2" s="9">
        <f t="shared" ref="E2:E65" si="0">C2*D2</f>
        <v>22185</v>
      </c>
      <c r="F2" s="9">
        <f t="shared" ref="F2:F65" si="1">IF(E2&gt;=20000,E2*10%,0)</f>
        <v>2218.5</v>
      </c>
      <c r="G2" s="9">
        <f t="shared" ref="G2:G65" si="2">IF(E2&gt;30000,E2*0.1,0)</f>
        <v>0</v>
      </c>
      <c r="H2" s="9" t="str">
        <f t="shared" ref="H2:H65" ca="1" si="3">_xlfn.FORMULATEXT(G2)</f>
        <v>=IF(E2&gt;30000,E2*0.1,0)</v>
      </c>
      <c r="I2" s="11"/>
      <c r="J2" s="11"/>
      <c r="K2" s="11"/>
      <c r="W2" s="14" t="s">
        <v>35</v>
      </c>
      <c r="X2" s="9">
        <f>COUNTIF(A:A,"هراز")</f>
        <v>78</v>
      </c>
      <c r="Y2" s="18" t="str">
        <f t="shared" ref="Y2:Y3" ca="1" si="4">IF(ISBLANK(X2),"",_xlfn.FORMULATEXT(X2))</f>
        <v>=COUNTIF(A:A,"هراز")</v>
      </c>
      <c r="Z2" s="12"/>
      <c r="AH2" s="14" t="s">
        <v>38</v>
      </c>
      <c r="AI2" s="9">
        <f>COUNTIF(E2:E451,"&gt;20000")</f>
        <v>379</v>
      </c>
      <c r="AJ2" s="9" t="str">
        <f ca="1">IF(ISBLANK(AI2),"",_xlfn.FORMULATEXT(AI2))</f>
        <v>=COUNTIF(E2:E451,"&gt;20000")</v>
      </c>
      <c r="AK2" s="12" t="s">
        <v>34</v>
      </c>
    </row>
    <row r="3" spans="1:37" ht="42.75" customHeight="1" x14ac:dyDescent="0.25">
      <c r="A3" s="9" t="s">
        <v>20</v>
      </c>
      <c r="B3" s="9" t="s">
        <v>5</v>
      </c>
      <c r="C3" s="9">
        <v>37</v>
      </c>
      <c r="D3" s="9">
        <v>1362</v>
      </c>
      <c r="E3" s="9">
        <f t="shared" si="0"/>
        <v>50394</v>
      </c>
      <c r="F3" s="9">
        <f t="shared" si="1"/>
        <v>5039.4000000000005</v>
      </c>
      <c r="G3" s="9">
        <f t="shared" si="2"/>
        <v>5039.4000000000005</v>
      </c>
      <c r="H3" s="9" t="str">
        <f t="shared" ca="1" si="3"/>
        <v>=IF(E3&gt;30000,E3*0.1,0)</v>
      </c>
      <c r="I3" s="11"/>
      <c r="J3" s="11"/>
      <c r="K3" s="11"/>
      <c r="W3" s="14" t="s">
        <v>35</v>
      </c>
      <c r="X3" s="9">
        <f>COUNTIF(A:A,A7)</f>
        <v>78</v>
      </c>
      <c r="Y3" s="10" t="str">
        <f t="shared" ca="1" si="4"/>
        <v>=COUNTIF(A:A,A7)</v>
      </c>
      <c r="Z3" s="12"/>
      <c r="AH3" s="14" t="s">
        <v>39</v>
      </c>
      <c r="AI3" s="9">
        <f>COUNTIFS(E2:E451,"&gt;20000",B2:B451,"دوغ")</f>
        <v>56</v>
      </c>
      <c r="AJ3" s="9" t="str">
        <f ca="1">IF(ISBLANK(AI3),"",_xlfn.FORMULATEXT(AI3))</f>
        <v>=COUNTIFS(E2:E451,"&gt;20000",B2:B451,"دوغ")</v>
      </c>
      <c r="AK3" s="12" t="s">
        <v>34</v>
      </c>
    </row>
    <row r="4" spans="1:37" ht="24" customHeight="1" x14ac:dyDescent="0.25">
      <c r="A4" s="9" t="s">
        <v>22</v>
      </c>
      <c r="B4" s="9" t="s">
        <v>4</v>
      </c>
      <c r="C4" s="9">
        <v>96</v>
      </c>
      <c r="D4" s="9">
        <v>1049</v>
      </c>
      <c r="E4" s="9">
        <f t="shared" si="0"/>
        <v>100704</v>
      </c>
      <c r="F4" s="9">
        <f t="shared" si="1"/>
        <v>10070.400000000001</v>
      </c>
      <c r="G4" s="9">
        <f t="shared" si="2"/>
        <v>10070.400000000001</v>
      </c>
      <c r="H4" s="9" t="str">
        <f t="shared" ca="1" si="3"/>
        <v>=IF(E4&gt;30000,E4*0.1,0)</v>
      </c>
      <c r="I4" s="11"/>
      <c r="J4" s="11"/>
      <c r="K4" s="11"/>
      <c r="AH4" s="14" t="s">
        <v>41</v>
      </c>
      <c r="AI4" s="9">
        <f>COUNTIF(A:A,"هراز")</f>
        <v>78</v>
      </c>
      <c r="AJ4" s="9" t="str">
        <f ca="1">IF(ISBLANK(AI4),"",_xlfn.FORMULATEXT(AI4))</f>
        <v>=COUNTIF(A:A,"هراز")</v>
      </c>
      <c r="AK4" s="12" t="s">
        <v>34</v>
      </c>
    </row>
    <row r="5" spans="1:37" ht="32.25" x14ac:dyDescent="0.25">
      <c r="A5" s="9" t="s">
        <v>26</v>
      </c>
      <c r="B5" s="9" t="s">
        <v>7</v>
      </c>
      <c r="C5" s="9">
        <v>74</v>
      </c>
      <c r="D5" s="9">
        <v>1225</v>
      </c>
      <c r="E5" s="9">
        <f t="shared" si="0"/>
        <v>90650</v>
      </c>
      <c r="F5" s="9">
        <f t="shared" si="1"/>
        <v>9065</v>
      </c>
      <c r="G5" s="9">
        <f t="shared" si="2"/>
        <v>9065</v>
      </c>
      <c r="H5" s="9" t="str">
        <f t="shared" ca="1" si="3"/>
        <v>=IF(E5&gt;30000,E5*0.1,0)</v>
      </c>
      <c r="L5" s="17"/>
      <c r="AH5" s="15" t="s">
        <v>40</v>
      </c>
      <c r="AI5" s="9">
        <f>SUMIF(B:B,"دوغ",C:C)</f>
        <v>3487</v>
      </c>
      <c r="AJ5" s="9" t="str">
        <f ca="1">IF(ISBLANK(AI5),"",_xlfn.FORMULATEXT(AI5))</f>
        <v>=SUMIF(B:B,"دوغ",C:C)</v>
      </c>
      <c r="AK5" s="12" t="s">
        <v>34</v>
      </c>
    </row>
    <row r="6" spans="1:37" ht="32.25" x14ac:dyDescent="0.25">
      <c r="A6" s="9" t="s">
        <v>22</v>
      </c>
      <c r="B6" s="9" t="s">
        <v>8</v>
      </c>
      <c r="C6" s="9">
        <v>80</v>
      </c>
      <c r="D6" s="9">
        <v>1302</v>
      </c>
      <c r="E6" s="9">
        <f t="shared" si="0"/>
        <v>104160</v>
      </c>
      <c r="F6" s="9">
        <f t="shared" si="1"/>
        <v>10416</v>
      </c>
      <c r="G6" s="9">
        <f t="shared" si="2"/>
        <v>10416</v>
      </c>
      <c r="H6" s="9" t="str">
        <f t="shared" ca="1" si="3"/>
        <v>=IF(E6&gt;30000,E6*0.1,0)</v>
      </c>
      <c r="L6" s="17"/>
      <c r="AH6" s="15" t="s">
        <v>43</v>
      </c>
      <c r="AI6" s="9">
        <f>SUMIF(B:B,"دوغ",C:C)</f>
        <v>3487</v>
      </c>
      <c r="AJ6" s="9" t="str">
        <f ca="1">IF(ISBLANK(AI6),"",_xlfn.FORMULATEXT(AI6))</f>
        <v>=SUMIF(B:B,"دوغ",C:C)</v>
      </c>
      <c r="AK6" s="12" t="s">
        <v>34</v>
      </c>
    </row>
    <row r="7" spans="1:37" ht="23.25" customHeight="1" x14ac:dyDescent="0.25">
      <c r="A7" s="9" t="s">
        <v>17</v>
      </c>
      <c r="B7" s="9" t="s">
        <v>5</v>
      </c>
      <c r="C7" s="9">
        <v>100</v>
      </c>
      <c r="D7" s="9">
        <v>1265</v>
      </c>
      <c r="E7" s="9">
        <f t="shared" si="0"/>
        <v>126500</v>
      </c>
      <c r="F7" s="9">
        <f t="shared" si="1"/>
        <v>12650</v>
      </c>
      <c r="G7" s="9">
        <f t="shared" si="2"/>
        <v>12650</v>
      </c>
      <c r="H7" s="9" t="str">
        <f t="shared" ca="1" si="3"/>
        <v>=IF(E7&gt;30000,E7*0.1,0)</v>
      </c>
      <c r="I7" s="11"/>
      <c r="J7" s="11"/>
      <c r="K7" s="11"/>
      <c r="AH7" s="14" t="s">
        <v>42</v>
      </c>
      <c r="AI7" s="9"/>
      <c r="AJ7" s="9"/>
      <c r="AK7" s="12" t="s">
        <v>34</v>
      </c>
    </row>
    <row r="8" spans="1:37" x14ac:dyDescent="0.25">
      <c r="A8" s="9" t="s">
        <v>17</v>
      </c>
      <c r="B8" s="9" t="s">
        <v>4</v>
      </c>
      <c r="C8" s="9">
        <v>28</v>
      </c>
      <c r="D8" s="9">
        <v>1104</v>
      </c>
      <c r="E8" s="9">
        <f t="shared" si="0"/>
        <v>30912</v>
      </c>
      <c r="F8" s="9">
        <f t="shared" si="1"/>
        <v>3091.2000000000003</v>
      </c>
      <c r="G8" s="9">
        <f t="shared" si="2"/>
        <v>3091.2000000000003</v>
      </c>
      <c r="H8" s="9" t="str">
        <f t="shared" ca="1" si="3"/>
        <v>=IF(E8&gt;30000,E8*0.1,0)</v>
      </c>
      <c r="I8" s="11"/>
      <c r="J8" s="11"/>
      <c r="K8" s="11"/>
    </row>
    <row r="9" spans="1:37" x14ac:dyDescent="0.25">
      <c r="A9" s="9" t="s">
        <v>17</v>
      </c>
      <c r="B9" s="9" t="s">
        <v>2</v>
      </c>
      <c r="C9" s="9">
        <v>22</v>
      </c>
      <c r="D9" s="9">
        <v>1025</v>
      </c>
      <c r="E9" s="9">
        <f t="shared" si="0"/>
        <v>22550</v>
      </c>
      <c r="F9" s="9">
        <f t="shared" si="1"/>
        <v>2255</v>
      </c>
      <c r="G9" s="9">
        <f t="shared" si="2"/>
        <v>0</v>
      </c>
      <c r="H9" s="9" t="str">
        <f t="shared" ca="1" si="3"/>
        <v>=IF(E9&gt;30000,E9*0.1,0)</v>
      </c>
      <c r="I9" s="11"/>
      <c r="J9" s="11"/>
      <c r="K9" s="11"/>
    </row>
    <row r="10" spans="1:37" x14ac:dyDescent="0.25">
      <c r="A10" s="9" t="s">
        <v>20</v>
      </c>
      <c r="B10" s="9" t="s">
        <v>8</v>
      </c>
      <c r="C10" s="9">
        <v>50</v>
      </c>
      <c r="D10" s="9">
        <v>1287</v>
      </c>
      <c r="E10" s="9">
        <f t="shared" si="0"/>
        <v>64350</v>
      </c>
      <c r="F10" s="9">
        <f t="shared" si="1"/>
        <v>6435</v>
      </c>
      <c r="G10" s="9">
        <f t="shared" si="2"/>
        <v>6435</v>
      </c>
      <c r="H10" s="9" t="str">
        <f t="shared" ca="1" si="3"/>
        <v>=IF(E10&gt;30000,E10*0.1,0)</v>
      </c>
      <c r="I10" s="13" t="s">
        <v>36</v>
      </c>
    </row>
    <row r="11" spans="1:37" x14ac:dyDescent="0.25">
      <c r="A11" s="9" t="s">
        <v>22</v>
      </c>
      <c r="B11" s="9" t="s">
        <v>4</v>
      </c>
      <c r="C11" s="9">
        <v>53</v>
      </c>
      <c r="D11" s="9">
        <v>1060</v>
      </c>
      <c r="E11" s="9">
        <f t="shared" si="0"/>
        <v>56180</v>
      </c>
      <c r="F11" s="9">
        <f t="shared" si="1"/>
        <v>5618</v>
      </c>
      <c r="G11" s="9">
        <f t="shared" si="2"/>
        <v>5618</v>
      </c>
      <c r="H11" s="9" t="str">
        <f t="shared" ca="1" si="3"/>
        <v>=IF(E11&gt;30000,E11*0.1,0)</v>
      </c>
      <c r="I11" s="8" t="s">
        <v>37</v>
      </c>
    </row>
    <row r="12" spans="1:37" x14ac:dyDescent="0.25">
      <c r="A12" s="9" t="s">
        <v>20</v>
      </c>
      <c r="B12" s="9" t="s">
        <v>4</v>
      </c>
      <c r="C12" s="9">
        <v>99</v>
      </c>
      <c r="D12" s="9">
        <v>1171</v>
      </c>
      <c r="E12" s="9">
        <f t="shared" si="0"/>
        <v>115929</v>
      </c>
      <c r="F12" s="9">
        <f t="shared" si="1"/>
        <v>11592.900000000001</v>
      </c>
      <c r="G12" s="9">
        <f t="shared" si="2"/>
        <v>11592.900000000001</v>
      </c>
      <c r="H12" s="9" t="str">
        <f t="shared" ca="1" si="3"/>
        <v>=IF(E12&gt;30000,E12*0.1,0)</v>
      </c>
    </row>
    <row r="13" spans="1:37" x14ac:dyDescent="0.25">
      <c r="A13" s="9" t="s">
        <v>17</v>
      </c>
      <c r="B13" s="9" t="s">
        <v>4</v>
      </c>
      <c r="C13" s="9">
        <v>96</v>
      </c>
      <c r="D13" s="9">
        <v>1100</v>
      </c>
      <c r="E13" s="9">
        <f t="shared" si="0"/>
        <v>105600</v>
      </c>
      <c r="F13" s="9">
        <f t="shared" si="1"/>
        <v>10560</v>
      </c>
      <c r="G13" s="9">
        <f t="shared" si="2"/>
        <v>10560</v>
      </c>
      <c r="H13" s="9" t="str">
        <f t="shared" ca="1" si="3"/>
        <v>=IF(E13&gt;30000,E13*0.1,0)</v>
      </c>
    </row>
    <row r="14" spans="1:37" x14ac:dyDescent="0.25">
      <c r="A14" s="9" t="s">
        <v>20</v>
      </c>
      <c r="B14" s="9" t="s">
        <v>4</v>
      </c>
      <c r="C14" s="9">
        <v>30</v>
      </c>
      <c r="D14" s="9">
        <v>1267</v>
      </c>
      <c r="E14" s="9">
        <f t="shared" si="0"/>
        <v>38010</v>
      </c>
      <c r="F14" s="9">
        <f t="shared" si="1"/>
        <v>3801</v>
      </c>
      <c r="G14" s="9">
        <f t="shared" si="2"/>
        <v>3801</v>
      </c>
      <c r="H14" s="9" t="str">
        <f t="shared" ca="1" si="3"/>
        <v>=IF(E14&gt;30000,E14*0.1,0)</v>
      </c>
    </row>
    <row r="15" spans="1:37" x14ac:dyDescent="0.25">
      <c r="A15" s="9" t="s">
        <v>20</v>
      </c>
      <c r="B15" s="9" t="s">
        <v>6</v>
      </c>
      <c r="C15" s="9">
        <v>37</v>
      </c>
      <c r="D15" s="9">
        <v>1248</v>
      </c>
      <c r="E15" s="9">
        <f t="shared" si="0"/>
        <v>46176</v>
      </c>
      <c r="F15" s="9">
        <f t="shared" si="1"/>
        <v>4617.6000000000004</v>
      </c>
      <c r="G15" s="9">
        <f t="shared" si="2"/>
        <v>4617.6000000000004</v>
      </c>
      <c r="H15" s="9" t="str">
        <f t="shared" ca="1" si="3"/>
        <v>=IF(E15&gt;30000,E15*0.1,0)</v>
      </c>
    </row>
    <row r="16" spans="1:37" x14ac:dyDescent="0.25">
      <c r="A16" s="9" t="s">
        <v>26</v>
      </c>
      <c r="B16" s="9" t="s">
        <v>6</v>
      </c>
      <c r="C16" s="9">
        <v>68</v>
      </c>
      <c r="D16" s="9">
        <v>1098</v>
      </c>
      <c r="E16" s="9">
        <f t="shared" si="0"/>
        <v>74664</v>
      </c>
      <c r="F16" s="9">
        <f t="shared" si="1"/>
        <v>7466.4000000000005</v>
      </c>
      <c r="G16" s="9">
        <f t="shared" si="2"/>
        <v>7466.4000000000005</v>
      </c>
      <c r="H16" s="9" t="str">
        <f t="shared" ca="1" si="3"/>
        <v>=IF(E16&gt;30000,E16*0.1,0)</v>
      </c>
    </row>
    <row r="17" spans="1:8" x14ac:dyDescent="0.25">
      <c r="A17" s="9" t="s">
        <v>17</v>
      </c>
      <c r="B17" s="9" t="s">
        <v>8</v>
      </c>
      <c r="C17" s="9">
        <v>15</v>
      </c>
      <c r="D17" s="9">
        <v>1347</v>
      </c>
      <c r="E17" s="9">
        <f t="shared" si="0"/>
        <v>20205</v>
      </c>
      <c r="F17" s="9">
        <f t="shared" si="1"/>
        <v>2020.5</v>
      </c>
      <c r="G17" s="9">
        <f t="shared" si="2"/>
        <v>0</v>
      </c>
      <c r="H17" s="9" t="str">
        <f t="shared" ca="1" si="3"/>
        <v>=IF(E17&gt;30000,E17*0.1,0)</v>
      </c>
    </row>
    <row r="18" spans="1:8" x14ac:dyDescent="0.25">
      <c r="A18" s="9" t="s">
        <v>32</v>
      </c>
      <c r="B18" s="9" t="s">
        <v>5</v>
      </c>
      <c r="C18" s="9">
        <v>28</v>
      </c>
      <c r="D18" s="9">
        <v>1326</v>
      </c>
      <c r="E18" s="9">
        <f t="shared" si="0"/>
        <v>37128</v>
      </c>
      <c r="F18" s="9">
        <f t="shared" si="1"/>
        <v>3712.8</v>
      </c>
      <c r="G18" s="9">
        <f t="shared" si="2"/>
        <v>3712.8</v>
      </c>
      <c r="H18" s="9" t="str">
        <f t="shared" ca="1" si="3"/>
        <v>=IF(E18&gt;30000,E18*0.1,0)</v>
      </c>
    </row>
    <row r="19" spans="1:8" x14ac:dyDescent="0.25">
      <c r="A19" s="9" t="s">
        <v>20</v>
      </c>
      <c r="B19" s="9" t="s">
        <v>3</v>
      </c>
      <c r="C19" s="9">
        <v>29</v>
      </c>
      <c r="D19" s="9">
        <v>1484</v>
      </c>
      <c r="E19" s="9">
        <f t="shared" si="0"/>
        <v>43036</v>
      </c>
      <c r="F19" s="9">
        <f t="shared" si="1"/>
        <v>4303.6000000000004</v>
      </c>
      <c r="G19" s="9">
        <f t="shared" si="2"/>
        <v>4303.6000000000004</v>
      </c>
      <c r="H19" s="9" t="str">
        <f t="shared" ca="1" si="3"/>
        <v>=IF(E19&gt;30000,E19*0.1,0)</v>
      </c>
    </row>
    <row r="20" spans="1:8" x14ac:dyDescent="0.25">
      <c r="A20" s="9" t="s">
        <v>17</v>
      </c>
      <c r="B20" s="9" t="s">
        <v>7</v>
      </c>
      <c r="C20" s="9">
        <v>96</v>
      </c>
      <c r="D20" s="9">
        <v>1192</v>
      </c>
      <c r="E20" s="9">
        <f t="shared" si="0"/>
        <v>114432</v>
      </c>
      <c r="F20" s="9">
        <f t="shared" si="1"/>
        <v>11443.2</v>
      </c>
      <c r="G20" s="9">
        <f t="shared" si="2"/>
        <v>11443.2</v>
      </c>
      <c r="H20" s="9" t="str">
        <f t="shared" ca="1" si="3"/>
        <v>=IF(E20&gt;30000,E20*0.1,0)</v>
      </c>
    </row>
    <row r="21" spans="1:8" x14ac:dyDescent="0.25">
      <c r="A21" s="9" t="s">
        <v>17</v>
      </c>
      <c r="B21" s="9" t="s">
        <v>5</v>
      </c>
      <c r="C21" s="9">
        <v>85</v>
      </c>
      <c r="D21" s="9">
        <v>1152</v>
      </c>
      <c r="E21" s="9">
        <f t="shared" si="0"/>
        <v>97920</v>
      </c>
      <c r="F21" s="9">
        <f t="shared" si="1"/>
        <v>9792</v>
      </c>
      <c r="G21" s="9">
        <f t="shared" si="2"/>
        <v>9792</v>
      </c>
      <c r="H21" s="9" t="str">
        <f t="shared" ca="1" si="3"/>
        <v>=IF(E21&gt;30000,E21*0.1,0)</v>
      </c>
    </row>
    <row r="22" spans="1:8" x14ac:dyDescent="0.25">
      <c r="A22" s="9" t="s">
        <v>26</v>
      </c>
      <c r="B22" s="9" t="s">
        <v>5</v>
      </c>
      <c r="C22" s="9">
        <v>82</v>
      </c>
      <c r="D22" s="9">
        <v>1108</v>
      </c>
      <c r="E22" s="9">
        <f t="shared" si="0"/>
        <v>90856</v>
      </c>
      <c r="F22" s="9">
        <f t="shared" si="1"/>
        <v>9085.6</v>
      </c>
      <c r="G22" s="9">
        <f t="shared" si="2"/>
        <v>9085.6</v>
      </c>
      <c r="H22" s="9" t="str">
        <f t="shared" ca="1" si="3"/>
        <v>=IF(E22&gt;30000,E22*0.1,0)</v>
      </c>
    </row>
    <row r="23" spans="1:8" x14ac:dyDescent="0.25">
      <c r="A23" s="9" t="s">
        <v>17</v>
      </c>
      <c r="B23" s="9" t="s">
        <v>5</v>
      </c>
      <c r="C23" s="9">
        <v>11</v>
      </c>
      <c r="D23" s="9">
        <v>1140</v>
      </c>
      <c r="E23" s="9">
        <f t="shared" si="0"/>
        <v>12540</v>
      </c>
      <c r="F23" s="9">
        <f t="shared" si="1"/>
        <v>0</v>
      </c>
      <c r="G23" s="9">
        <f t="shared" si="2"/>
        <v>0</v>
      </c>
      <c r="H23" s="9" t="str">
        <f t="shared" ca="1" si="3"/>
        <v>=IF(E23&gt;30000,E23*0.1,0)</v>
      </c>
    </row>
    <row r="24" spans="1:8" x14ac:dyDescent="0.25">
      <c r="A24" s="9" t="s">
        <v>26</v>
      </c>
      <c r="B24" s="9" t="s">
        <v>6</v>
      </c>
      <c r="C24" s="9">
        <v>5</v>
      </c>
      <c r="D24" s="9">
        <v>1467</v>
      </c>
      <c r="E24" s="9">
        <f t="shared" si="0"/>
        <v>7335</v>
      </c>
      <c r="F24" s="9">
        <f t="shared" si="1"/>
        <v>0</v>
      </c>
      <c r="G24" s="9">
        <f t="shared" si="2"/>
        <v>0</v>
      </c>
      <c r="H24" s="9" t="str">
        <f t="shared" ca="1" si="3"/>
        <v>=IF(E24&gt;30000,E24*0.1,0)</v>
      </c>
    </row>
    <row r="25" spans="1:8" x14ac:dyDescent="0.25">
      <c r="A25" s="9" t="s">
        <v>20</v>
      </c>
      <c r="B25" s="9" t="s">
        <v>2</v>
      </c>
      <c r="C25" s="9">
        <v>5</v>
      </c>
      <c r="D25" s="9">
        <v>1276</v>
      </c>
      <c r="E25" s="9">
        <f t="shared" si="0"/>
        <v>6380</v>
      </c>
      <c r="F25" s="9">
        <f t="shared" si="1"/>
        <v>0</v>
      </c>
      <c r="G25" s="9">
        <f t="shared" si="2"/>
        <v>0</v>
      </c>
      <c r="H25" s="9" t="str">
        <f t="shared" ca="1" si="3"/>
        <v>=IF(E25&gt;30000,E25*0.1,0)</v>
      </c>
    </row>
    <row r="26" spans="1:8" x14ac:dyDescent="0.25">
      <c r="A26" s="9" t="s">
        <v>33</v>
      </c>
      <c r="B26" s="9" t="s">
        <v>3</v>
      </c>
      <c r="C26" s="9">
        <v>15</v>
      </c>
      <c r="D26" s="9">
        <v>1005</v>
      </c>
      <c r="E26" s="9">
        <f t="shared" si="0"/>
        <v>15075</v>
      </c>
      <c r="F26" s="9">
        <f t="shared" si="1"/>
        <v>0</v>
      </c>
      <c r="G26" s="9">
        <f t="shared" si="2"/>
        <v>0</v>
      </c>
      <c r="H26" s="9" t="str">
        <f t="shared" ca="1" si="3"/>
        <v>=IF(E26&gt;30000,E26*0.1,0)</v>
      </c>
    </row>
    <row r="27" spans="1:8" x14ac:dyDescent="0.25">
      <c r="A27" s="9" t="s">
        <v>22</v>
      </c>
      <c r="B27" s="9" t="s">
        <v>8</v>
      </c>
      <c r="C27" s="9">
        <v>94</v>
      </c>
      <c r="D27" s="9">
        <v>1155</v>
      </c>
      <c r="E27" s="9">
        <f t="shared" si="0"/>
        <v>108570</v>
      </c>
      <c r="F27" s="9">
        <f t="shared" si="1"/>
        <v>10857</v>
      </c>
      <c r="G27" s="9">
        <f t="shared" si="2"/>
        <v>10857</v>
      </c>
      <c r="H27" s="9" t="str">
        <f t="shared" ca="1" si="3"/>
        <v>=IF(E27&gt;30000,E27*0.1,0)</v>
      </c>
    </row>
    <row r="28" spans="1:8" x14ac:dyDescent="0.25">
      <c r="A28" s="9" t="s">
        <v>32</v>
      </c>
      <c r="B28" s="9" t="s">
        <v>6</v>
      </c>
      <c r="C28" s="9">
        <v>11</v>
      </c>
      <c r="D28" s="9">
        <v>1367</v>
      </c>
      <c r="E28" s="9">
        <f t="shared" si="0"/>
        <v>15037</v>
      </c>
      <c r="F28" s="9">
        <f t="shared" si="1"/>
        <v>0</v>
      </c>
      <c r="G28" s="9">
        <f t="shared" si="2"/>
        <v>0</v>
      </c>
      <c r="H28" s="9" t="str">
        <f t="shared" ca="1" si="3"/>
        <v>=IF(E28&gt;30000,E28*0.1,0)</v>
      </c>
    </row>
    <row r="29" spans="1:8" x14ac:dyDescent="0.25">
      <c r="A29" s="9" t="s">
        <v>20</v>
      </c>
      <c r="B29" s="9" t="s">
        <v>6</v>
      </c>
      <c r="C29" s="9">
        <v>84</v>
      </c>
      <c r="D29" s="9">
        <v>1047</v>
      </c>
      <c r="E29" s="9">
        <f t="shared" si="0"/>
        <v>87948</v>
      </c>
      <c r="F29" s="9">
        <f t="shared" si="1"/>
        <v>8794.8000000000011</v>
      </c>
      <c r="G29" s="9">
        <f t="shared" si="2"/>
        <v>8794.8000000000011</v>
      </c>
      <c r="H29" s="9" t="str">
        <f t="shared" ca="1" si="3"/>
        <v>=IF(E29&gt;30000,E29*0.1,0)</v>
      </c>
    </row>
    <row r="30" spans="1:8" x14ac:dyDescent="0.25">
      <c r="A30" s="9" t="s">
        <v>26</v>
      </c>
      <c r="B30" s="9" t="s">
        <v>7</v>
      </c>
      <c r="C30" s="9">
        <v>62</v>
      </c>
      <c r="D30" s="9">
        <v>1241</v>
      </c>
      <c r="E30" s="9">
        <f t="shared" si="0"/>
        <v>76942</v>
      </c>
      <c r="F30" s="9">
        <f t="shared" si="1"/>
        <v>7694.2000000000007</v>
      </c>
      <c r="G30" s="9">
        <f t="shared" si="2"/>
        <v>7694.2000000000007</v>
      </c>
      <c r="H30" s="9" t="str">
        <f t="shared" ca="1" si="3"/>
        <v>=IF(E30&gt;30000,E30*0.1,0)</v>
      </c>
    </row>
    <row r="31" spans="1:8" x14ac:dyDescent="0.25">
      <c r="A31" s="9" t="s">
        <v>20</v>
      </c>
      <c r="B31" s="9" t="s">
        <v>6</v>
      </c>
      <c r="C31" s="9">
        <v>64</v>
      </c>
      <c r="D31" s="9">
        <v>1230</v>
      </c>
      <c r="E31" s="9">
        <f t="shared" si="0"/>
        <v>78720</v>
      </c>
      <c r="F31" s="9">
        <f t="shared" si="1"/>
        <v>7872</v>
      </c>
      <c r="G31" s="9">
        <f t="shared" si="2"/>
        <v>7872</v>
      </c>
      <c r="H31" s="9" t="str">
        <f t="shared" ca="1" si="3"/>
        <v>=IF(E31&gt;30000,E31*0.1,0)</v>
      </c>
    </row>
    <row r="32" spans="1:8" x14ac:dyDescent="0.25">
      <c r="A32" s="9" t="s">
        <v>32</v>
      </c>
      <c r="B32" s="9" t="s">
        <v>7</v>
      </c>
      <c r="C32" s="9">
        <v>39</v>
      </c>
      <c r="D32" s="9">
        <v>1078</v>
      </c>
      <c r="E32" s="9">
        <f t="shared" si="0"/>
        <v>42042</v>
      </c>
      <c r="F32" s="9">
        <f t="shared" si="1"/>
        <v>4204.2</v>
      </c>
      <c r="G32" s="9">
        <f t="shared" si="2"/>
        <v>4204.2</v>
      </c>
      <c r="H32" s="9" t="str">
        <f t="shared" ca="1" si="3"/>
        <v>=IF(E32&gt;30000,E32*0.1,0)</v>
      </c>
    </row>
    <row r="33" spans="1:8" x14ac:dyDescent="0.25">
      <c r="A33" s="9" t="s">
        <v>20</v>
      </c>
      <c r="B33" s="9" t="s">
        <v>3</v>
      </c>
      <c r="C33" s="9">
        <v>21</v>
      </c>
      <c r="D33" s="9">
        <v>1301</v>
      </c>
      <c r="E33" s="9">
        <f t="shared" si="0"/>
        <v>27321</v>
      </c>
      <c r="F33" s="9">
        <f t="shared" si="1"/>
        <v>2732.1000000000004</v>
      </c>
      <c r="G33" s="9">
        <f t="shared" si="2"/>
        <v>0</v>
      </c>
      <c r="H33" s="9" t="str">
        <f t="shared" ca="1" si="3"/>
        <v>=IF(E33&gt;30000,E33*0.1,0)</v>
      </c>
    </row>
    <row r="34" spans="1:8" x14ac:dyDescent="0.25">
      <c r="A34" s="9" t="s">
        <v>33</v>
      </c>
      <c r="B34" s="9" t="s">
        <v>8</v>
      </c>
      <c r="C34" s="9">
        <v>30</v>
      </c>
      <c r="D34" s="9">
        <v>1338</v>
      </c>
      <c r="E34" s="9">
        <f t="shared" si="0"/>
        <v>40140</v>
      </c>
      <c r="F34" s="9">
        <f t="shared" si="1"/>
        <v>4014</v>
      </c>
      <c r="G34" s="9">
        <f t="shared" si="2"/>
        <v>4014</v>
      </c>
      <c r="H34" s="9" t="str">
        <f t="shared" ca="1" si="3"/>
        <v>=IF(E34&gt;30000,E34*0.1,0)</v>
      </c>
    </row>
    <row r="35" spans="1:8" x14ac:dyDescent="0.25">
      <c r="A35" s="9" t="s">
        <v>22</v>
      </c>
      <c r="B35" s="9" t="s">
        <v>2</v>
      </c>
      <c r="C35" s="9">
        <v>69</v>
      </c>
      <c r="D35" s="9">
        <v>1456</v>
      </c>
      <c r="E35" s="9">
        <f t="shared" si="0"/>
        <v>100464</v>
      </c>
      <c r="F35" s="9">
        <f t="shared" si="1"/>
        <v>10046.400000000001</v>
      </c>
      <c r="G35" s="9">
        <f t="shared" si="2"/>
        <v>10046.400000000001</v>
      </c>
      <c r="H35" s="9" t="str">
        <f t="shared" ca="1" si="3"/>
        <v>=IF(E35&gt;30000,E35*0.1,0)</v>
      </c>
    </row>
    <row r="36" spans="1:8" x14ac:dyDescent="0.25">
      <c r="A36" s="9" t="s">
        <v>33</v>
      </c>
      <c r="B36" s="9" t="s">
        <v>8</v>
      </c>
      <c r="C36" s="9">
        <v>11</v>
      </c>
      <c r="D36" s="9">
        <v>1013</v>
      </c>
      <c r="E36" s="9">
        <f t="shared" si="0"/>
        <v>11143</v>
      </c>
      <c r="F36" s="9">
        <f t="shared" si="1"/>
        <v>0</v>
      </c>
      <c r="G36" s="9">
        <f t="shared" si="2"/>
        <v>0</v>
      </c>
      <c r="H36" s="9" t="str">
        <f t="shared" ca="1" si="3"/>
        <v>=IF(E36&gt;30000,E36*0.1,0)</v>
      </c>
    </row>
    <row r="37" spans="1:8" x14ac:dyDescent="0.25">
      <c r="A37" s="9" t="s">
        <v>22</v>
      </c>
      <c r="B37" s="9" t="s">
        <v>5</v>
      </c>
      <c r="C37" s="9">
        <v>88</v>
      </c>
      <c r="D37" s="9">
        <v>1008</v>
      </c>
      <c r="E37" s="9">
        <f t="shared" si="0"/>
        <v>88704</v>
      </c>
      <c r="F37" s="9">
        <f t="shared" si="1"/>
        <v>8870.4</v>
      </c>
      <c r="G37" s="9">
        <f t="shared" si="2"/>
        <v>8870.4</v>
      </c>
      <c r="H37" s="9" t="str">
        <f t="shared" ca="1" si="3"/>
        <v>=IF(E37&gt;30000,E37*0.1,0)</v>
      </c>
    </row>
    <row r="38" spans="1:8" x14ac:dyDescent="0.25">
      <c r="A38" s="9" t="s">
        <v>20</v>
      </c>
      <c r="B38" s="9" t="s">
        <v>7</v>
      </c>
      <c r="C38" s="9">
        <v>88</v>
      </c>
      <c r="D38" s="9">
        <v>1203</v>
      </c>
      <c r="E38" s="9">
        <f t="shared" si="0"/>
        <v>105864</v>
      </c>
      <c r="F38" s="9">
        <f t="shared" si="1"/>
        <v>10586.400000000001</v>
      </c>
      <c r="G38" s="9">
        <f t="shared" si="2"/>
        <v>10586.400000000001</v>
      </c>
      <c r="H38" s="9" t="str">
        <f t="shared" ca="1" si="3"/>
        <v>=IF(E38&gt;30000,E38*0.1,0)</v>
      </c>
    </row>
    <row r="39" spans="1:8" x14ac:dyDescent="0.25">
      <c r="A39" s="9" t="s">
        <v>26</v>
      </c>
      <c r="B39" s="9" t="s">
        <v>6</v>
      </c>
      <c r="C39" s="9">
        <v>18</v>
      </c>
      <c r="D39" s="9">
        <v>1297</v>
      </c>
      <c r="E39" s="9">
        <f t="shared" si="0"/>
        <v>23346</v>
      </c>
      <c r="F39" s="9">
        <f t="shared" si="1"/>
        <v>2334.6</v>
      </c>
      <c r="G39" s="9">
        <f t="shared" si="2"/>
        <v>0</v>
      </c>
      <c r="H39" s="9" t="str">
        <f t="shared" ca="1" si="3"/>
        <v>=IF(E39&gt;30000,E39*0.1,0)</v>
      </c>
    </row>
    <row r="40" spans="1:8" x14ac:dyDescent="0.25">
      <c r="A40" s="9" t="s">
        <v>22</v>
      </c>
      <c r="B40" s="9" t="s">
        <v>6</v>
      </c>
      <c r="C40" s="9">
        <v>94</v>
      </c>
      <c r="D40" s="9">
        <v>1454</v>
      </c>
      <c r="E40" s="9">
        <f t="shared" si="0"/>
        <v>136676</v>
      </c>
      <c r="F40" s="9">
        <f t="shared" si="1"/>
        <v>13667.6</v>
      </c>
      <c r="G40" s="9">
        <f t="shared" si="2"/>
        <v>13667.6</v>
      </c>
      <c r="H40" s="9" t="str">
        <f t="shared" ca="1" si="3"/>
        <v>=IF(E40&gt;30000,E40*0.1,0)</v>
      </c>
    </row>
    <row r="41" spans="1:8" x14ac:dyDescent="0.25">
      <c r="A41" s="9" t="s">
        <v>20</v>
      </c>
      <c r="B41" s="9" t="s">
        <v>2</v>
      </c>
      <c r="C41" s="9">
        <v>15</v>
      </c>
      <c r="D41" s="9">
        <v>1355</v>
      </c>
      <c r="E41" s="9">
        <f t="shared" si="0"/>
        <v>20325</v>
      </c>
      <c r="F41" s="9">
        <f t="shared" si="1"/>
        <v>2032.5</v>
      </c>
      <c r="G41" s="9">
        <f t="shared" si="2"/>
        <v>0</v>
      </c>
      <c r="H41" s="9" t="str">
        <f t="shared" ca="1" si="3"/>
        <v>=IF(E41&gt;30000,E41*0.1,0)</v>
      </c>
    </row>
    <row r="42" spans="1:8" x14ac:dyDescent="0.25">
      <c r="A42" s="9" t="s">
        <v>26</v>
      </c>
      <c r="B42" s="9" t="s">
        <v>2</v>
      </c>
      <c r="C42" s="9">
        <v>80</v>
      </c>
      <c r="D42" s="9">
        <v>1381</v>
      </c>
      <c r="E42" s="9">
        <f t="shared" si="0"/>
        <v>110480</v>
      </c>
      <c r="F42" s="9">
        <f t="shared" si="1"/>
        <v>11048</v>
      </c>
      <c r="G42" s="9">
        <f t="shared" si="2"/>
        <v>11048</v>
      </c>
      <c r="H42" s="9" t="str">
        <f t="shared" ca="1" si="3"/>
        <v>=IF(E42&gt;30000,E42*0.1,0)</v>
      </c>
    </row>
    <row r="43" spans="1:8" x14ac:dyDescent="0.25">
      <c r="A43" s="9" t="s">
        <v>17</v>
      </c>
      <c r="B43" s="9" t="s">
        <v>3</v>
      </c>
      <c r="C43" s="9">
        <v>95</v>
      </c>
      <c r="D43" s="9">
        <v>1099</v>
      </c>
      <c r="E43" s="9">
        <f t="shared" si="0"/>
        <v>104405</v>
      </c>
      <c r="F43" s="9">
        <f t="shared" si="1"/>
        <v>10440.5</v>
      </c>
      <c r="G43" s="9">
        <f t="shared" si="2"/>
        <v>10440.5</v>
      </c>
      <c r="H43" s="9" t="str">
        <f t="shared" ca="1" si="3"/>
        <v>=IF(E43&gt;30000,E43*0.1,0)</v>
      </c>
    </row>
    <row r="44" spans="1:8" x14ac:dyDescent="0.25">
      <c r="A44" s="9" t="s">
        <v>22</v>
      </c>
      <c r="B44" s="9" t="s">
        <v>6</v>
      </c>
      <c r="C44" s="9">
        <v>4</v>
      </c>
      <c r="D44" s="9">
        <v>1025</v>
      </c>
      <c r="E44" s="9">
        <f t="shared" si="0"/>
        <v>4100</v>
      </c>
      <c r="F44" s="9">
        <f t="shared" si="1"/>
        <v>0</v>
      </c>
      <c r="G44" s="9">
        <f t="shared" si="2"/>
        <v>0</v>
      </c>
      <c r="H44" s="9" t="str">
        <f t="shared" ca="1" si="3"/>
        <v>=IF(E44&gt;30000,E44*0.1,0)</v>
      </c>
    </row>
    <row r="45" spans="1:8" x14ac:dyDescent="0.25">
      <c r="A45" s="9" t="s">
        <v>20</v>
      </c>
      <c r="B45" s="9" t="s">
        <v>2</v>
      </c>
      <c r="C45" s="9">
        <v>91</v>
      </c>
      <c r="D45" s="9">
        <v>1049</v>
      </c>
      <c r="E45" s="9">
        <f t="shared" si="0"/>
        <v>95459</v>
      </c>
      <c r="F45" s="9">
        <f t="shared" si="1"/>
        <v>9545.9</v>
      </c>
      <c r="G45" s="9">
        <f t="shared" si="2"/>
        <v>9545.9</v>
      </c>
      <c r="H45" s="9" t="str">
        <f t="shared" ca="1" si="3"/>
        <v>=IF(E45&gt;30000,E45*0.1,0)</v>
      </c>
    </row>
    <row r="46" spans="1:8" x14ac:dyDescent="0.25">
      <c r="A46" s="9" t="s">
        <v>32</v>
      </c>
      <c r="B46" s="9" t="s">
        <v>6</v>
      </c>
      <c r="C46" s="9">
        <v>70</v>
      </c>
      <c r="D46" s="9">
        <v>1388</v>
      </c>
      <c r="E46" s="9">
        <f t="shared" si="0"/>
        <v>97160</v>
      </c>
      <c r="F46" s="9">
        <f t="shared" si="1"/>
        <v>9716</v>
      </c>
      <c r="G46" s="9">
        <f t="shared" si="2"/>
        <v>9716</v>
      </c>
      <c r="H46" s="9" t="str">
        <f t="shared" ca="1" si="3"/>
        <v>=IF(E46&gt;30000,E46*0.1,0)</v>
      </c>
    </row>
    <row r="47" spans="1:8" x14ac:dyDescent="0.25">
      <c r="A47" s="9" t="s">
        <v>33</v>
      </c>
      <c r="B47" s="9" t="s">
        <v>4</v>
      </c>
      <c r="C47" s="9">
        <v>85</v>
      </c>
      <c r="D47" s="9">
        <v>1031</v>
      </c>
      <c r="E47" s="9">
        <f t="shared" si="0"/>
        <v>87635</v>
      </c>
      <c r="F47" s="9">
        <f t="shared" si="1"/>
        <v>8763.5</v>
      </c>
      <c r="G47" s="9">
        <f t="shared" si="2"/>
        <v>8763.5</v>
      </c>
      <c r="H47" s="9" t="str">
        <f t="shared" ca="1" si="3"/>
        <v>=IF(E47&gt;30000,E47*0.1,0)</v>
      </c>
    </row>
    <row r="48" spans="1:8" x14ac:dyDescent="0.25">
      <c r="A48" s="9" t="s">
        <v>20</v>
      </c>
      <c r="B48" s="9" t="s">
        <v>2</v>
      </c>
      <c r="C48" s="9">
        <v>98</v>
      </c>
      <c r="D48" s="9">
        <v>1264</v>
      </c>
      <c r="E48" s="9">
        <f t="shared" si="0"/>
        <v>123872</v>
      </c>
      <c r="F48" s="9">
        <f t="shared" si="1"/>
        <v>12387.2</v>
      </c>
      <c r="G48" s="9">
        <f t="shared" si="2"/>
        <v>12387.2</v>
      </c>
      <c r="H48" s="9" t="str">
        <f t="shared" ca="1" si="3"/>
        <v>=IF(E48&gt;30000,E48*0.1,0)</v>
      </c>
    </row>
    <row r="49" spans="1:8" x14ac:dyDescent="0.25">
      <c r="A49" s="9" t="s">
        <v>20</v>
      </c>
      <c r="B49" s="9" t="s">
        <v>4</v>
      </c>
      <c r="C49" s="9">
        <v>64</v>
      </c>
      <c r="D49" s="9">
        <v>1097</v>
      </c>
      <c r="E49" s="9">
        <f t="shared" si="0"/>
        <v>70208</v>
      </c>
      <c r="F49" s="9">
        <f t="shared" si="1"/>
        <v>7020.8</v>
      </c>
      <c r="G49" s="9">
        <f t="shared" si="2"/>
        <v>7020.8</v>
      </c>
      <c r="H49" s="9" t="str">
        <f t="shared" ca="1" si="3"/>
        <v>=IF(E49&gt;30000,E49*0.1,0)</v>
      </c>
    </row>
    <row r="50" spans="1:8" x14ac:dyDescent="0.25">
      <c r="A50" s="9" t="s">
        <v>32</v>
      </c>
      <c r="B50" s="9" t="s">
        <v>3</v>
      </c>
      <c r="C50" s="9">
        <v>88</v>
      </c>
      <c r="D50" s="9">
        <v>1352</v>
      </c>
      <c r="E50" s="9">
        <f t="shared" si="0"/>
        <v>118976</v>
      </c>
      <c r="F50" s="9">
        <f t="shared" si="1"/>
        <v>11897.6</v>
      </c>
      <c r="G50" s="9">
        <f t="shared" si="2"/>
        <v>11897.6</v>
      </c>
      <c r="H50" s="9" t="str">
        <f t="shared" ca="1" si="3"/>
        <v>=IF(E50&gt;30000,E50*0.1,0)</v>
      </c>
    </row>
    <row r="51" spans="1:8" x14ac:dyDescent="0.25">
      <c r="A51" s="9" t="s">
        <v>17</v>
      </c>
      <c r="B51" s="9" t="s">
        <v>4</v>
      </c>
      <c r="C51" s="9">
        <v>44</v>
      </c>
      <c r="D51" s="9">
        <v>1258</v>
      </c>
      <c r="E51" s="9">
        <f t="shared" si="0"/>
        <v>55352</v>
      </c>
      <c r="F51" s="9">
        <f t="shared" si="1"/>
        <v>5535.2000000000007</v>
      </c>
      <c r="G51" s="9">
        <f t="shared" si="2"/>
        <v>5535.2000000000007</v>
      </c>
      <c r="H51" s="9" t="str">
        <f t="shared" ca="1" si="3"/>
        <v>=IF(E51&gt;30000,E51*0.1,0)</v>
      </c>
    </row>
    <row r="52" spans="1:8" x14ac:dyDescent="0.25">
      <c r="A52" s="9" t="s">
        <v>20</v>
      </c>
      <c r="B52" s="9" t="s">
        <v>5</v>
      </c>
      <c r="C52" s="9">
        <v>91</v>
      </c>
      <c r="D52" s="9">
        <v>1279</v>
      </c>
      <c r="E52" s="9">
        <f t="shared" si="0"/>
        <v>116389</v>
      </c>
      <c r="F52" s="9">
        <f t="shared" si="1"/>
        <v>11638.900000000001</v>
      </c>
      <c r="G52" s="9">
        <f t="shared" si="2"/>
        <v>11638.900000000001</v>
      </c>
      <c r="H52" s="9" t="str">
        <f t="shared" ca="1" si="3"/>
        <v>=IF(E52&gt;30000,E52*0.1,0)</v>
      </c>
    </row>
    <row r="53" spans="1:8" x14ac:dyDescent="0.25">
      <c r="A53" s="9" t="s">
        <v>26</v>
      </c>
      <c r="B53" s="9" t="s">
        <v>7</v>
      </c>
      <c r="C53" s="9">
        <v>69</v>
      </c>
      <c r="D53" s="9">
        <v>1435</v>
      </c>
      <c r="E53" s="9">
        <f t="shared" si="0"/>
        <v>99015</v>
      </c>
      <c r="F53" s="9">
        <f t="shared" si="1"/>
        <v>9901.5</v>
      </c>
      <c r="G53" s="9">
        <f t="shared" si="2"/>
        <v>9901.5</v>
      </c>
      <c r="H53" s="9" t="str">
        <f t="shared" ca="1" si="3"/>
        <v>=IF(E53&gt;30000,E53*0.1,0)</v>
      </c>
    </row>
    <row r="54" spans="1:8" x14ac:dyDescent="0.25">
      <c r="A54" s="9" t="s">
        <v>26</v>
      </c>
      <c r="B54" s="9" t="s">
        <v>7</v>
      </c>
      <c r="C54" s="9">
        <v>45</v>
      </c>
      <c r="D54" s="9">
        <v>1324</v>
      </c>
      <c r="E54" s="9">
        <f t="shared" si="0"/>
        <v>59580</v>
      </c>
      <c r="F54" s="9">
        <f t="shared" si="1"/>
        <v>5958</v>
      </c>
      <c r="G54" s="9">
        <f t="shared" si="2"/>
        <v>5958</v>
      </c>
      <c r="H54" s="9" t="str">
        <f t="shared" ca="1" si="3"/>
        <v>=IF(E54&gt;30000,E54*0.1,0)</v>
      </c>
    </row>
    <row r="55" spans="1:8" x14ac:dyDescent="0.25">
      <c r="A55" s="9" t="s">
        <v>32</v>
      </c>
      <c r="B55" s="9" t="s">
        <v>5</v>
      </c>
      <c r="C55" s="9">
        <v>8</v>
      </c>
      <c r="D55" s="9">
        <v>1254</v>
      </c>
      <c r="E55" s="9">
        <f t="shared" si="0"/>
        <v>10032</v>
      </c>
      <c r="F55" s="9">
        <f t="shared" si="1"/>
        <v>0</v>
      </c>
      <c r="G55" s="9">
        <f t="shared" si="2"/>
        <v>0</v>
      </c>
      <c r="H55" s="9" t="str">
        <f t="shared" ca="1" si="3"/>
        <v>=IF(E55&gt;30000,E55*0.1,0)</v>
      </c>
    </row>
    <row r="56" spans="1:8" x14ac:dyDescent="0.25">
      <c r="A56" s="9" t="s">
        <v>22</v>
      </c>
      <c r="B56" s="9" t="s">
        <v>2</v>
      </c>
      <c r="C56" s="9">
        <v>80</v>
      </c>
      <c r="D56" s="9">
        <v>1322</v>
      </c>
      <c r="E56" s="9">
        <f t="shared" si="0"/>
        <v>105760</v>
      </c>
      <c r="F56" s="9">
        <f t="shared" si="1"/>
        <v>10576</v>
      </c>
      <c r="G56" s="9">
        <f t="shared" si="2"/>
        <v>10576</v>
      </c>
      <c r="H56" s="9" t="str">
        <f t="shared" ca="1" si="3"/>
        <v>=IF(E56&gt;30000,E56*0.1,0)</v>
      </c>
    </row>
    <row r="57" spans="1:8" x14ac:dyDescent="0.25">
      <c r="A57" s="9" t="s">
        <v>17</v>
      </c>
      <c r="B57" s="9" t="s">
        <v>6</v>
      </c>
      <c r="C57" s="9">
        <v>65</v>
      </c>
      <c r="D57" s="9">
        <v>1341</v>
      </c>
      <c r="E57" s="9">
        <f t="shared" si="0"/>
        <v>87165</v>
      </c>
      <c r="F57" s="9">
        <f t="shared" si="1"/>
        <v>8716.5</v>
      </c>
      <c r="G57" s="9">
        <f t="shared" si="2"/>
        <v>8716.5</v>
      </c>
      <c r="H57" s="9" t="str">
        <f t="shared" ca="1" si="3"/>
        <v>=IF(E57&gt;30000,E57*0.1,0)</v>
      </c>
    </row>
    <row r="58" spans="1:8" x14ac:dyDescent="0.25">
      <c r="A58" s="9" t="s">
        <v>17</v>
      </c>
      <c r="B58" s="9" t="s">
        <v>3</v>
      </c>
      <c r="C58" s="9">
        <v>83</v>
      </c>
      <c r="D58" s="9">
        <v>1268</v>
      </c>
      <c r="E58" s="9">
        <f t="shared" si="0"/>
        <v>105244</v>
      </c>
      <c r="F58" s="9">
        <f t="shared" si="1"/>
        <v>10524.400000000001</v>
      </c>
      <c r="G58" s="9">
        <f t="shared" si="2"/>
        <v>10524.400000000001</v>
      </c>
      <c r="H58" s="9" t="str">
        <f t="shared" ca="1" si="3"/>
        <v>=IF(E58&gt;30000,E58*0.1,0)</v>
      </c>
    </row>
    <row r="59" spans="1:8" x14ac:dyDescent="0.25">
      <c r="A59" s="9" t="s">
        <v>20</v>
      </c>
      <c r="B59" s="9" t="s">
        <v>7</v>
      </c>
      <c r="C59" s="9">
        <v>91</v>
      </c>
      <c r="D59" s="9">
        <v>1229</v>
      </c>
      <c r="E59" s="9">
        <f t="shared" si="0"/>
        <v>111839</v>
      </c>
      <c r="F59" s="9">
        <f t="shared" si="1"/>
        <v>11183.900000000001</v>
      </c>
      <c r="G59" s="9">
        <f t="shared" si="2"/>
        <v>11183.900000000001</v>
      </c>
      <c r="H59" s="9" t="str">
        <f t="shared" ca="1" si="3"/>
        <v>=IF(E59&gt;30000,E59*0.1,0)</v>
      </c>
    </row>
    <row r="60" spans="1:8" x14ac:dyDescent="0.25">
      <c r="A60" s="9" t="s">
        <v>26</v>
      </c>
      <c r="B60" s="9" t="s">
        <v>8</v>
      </c>
      <c r="C60" s="9">
        <v>46</v>
      </c>
      <c r="D60" s="9">
        <v>1461</v>
      </c>
      <c r="E60" s="9">
        <f t="shared" si="0"/>
        <v>67206</v>
      </c>
      <c r="F60" s="9">
        <f t="shared" si="1"/>
        <v>6720.6</v>
      </c>
      <c r="G60" s="9">
        <f t="shared" si="2"/>
        <v>6720.6</v>
      </c>
      <c r="H60" s="9" t="str">
        <f t="shared" ca="1" si="3"/>
        <v>=IF(E60&gt;30000,E60*0.1,0)</v>
      </c>
    </row>
    <row r="61" spans="1:8" x14ac:dyDescent="0.25">
      <c r="A61" s="9" t="s">
        <v>32</v>
      </c>
      <c r="B61" s="9" t="s">
        <v>8</v>
      </c>
      <c r="C61" s="9">
        <v>54</v>
      </c>
      <c r="D61" s="9">
        <v>1132</v>
      </c>
      <c r="E61" s="9">
        <f t="shared" si="0"/>
        <v>61128</v>
      </c>
      <c r="F61" s="9">
        <f t="shared" si="1"/>
        <v>6112.8</v>
      </c>
      <c r="G61" s="9">
        <f t="shared" si="2"/>
        <v>6112.8</v>
      </c>
      <c r="H61" s="9" t="str">
        <f t="shared" ca="1" si="3"/>
        <v>=IF(E61&gt;30000,E61*0.1,0)</v>
      </c>
    </row>
    <row r="62" spans="1:8" x14ac:dyDescent="0.25">
      <c r="A62" s="9" t="s">
        <v>20</v>
      </c>
      <c r="B62" s="9" t="s">
        <v>8</v>
      </c>
      <c r="C62" s="9">
        <v>78</v>
      </c>
      <c r="D62" s="9">
        <v>1237</v>
      </c>
      <c r="E62" s="9">
        <f t="shared" si="0"/>
        <v>96486</v>
      </c>
      <c r="F62" s="9">
        <f t="shared" si="1"/>
        <v>9648.6</v>
      </c>
      <c r="G62" s="9">
        <f t="shared" si="2"/>
        <v>9648.6</v>
      </c>
      <c r="H62" s="9" t="str">
        <f t="shared" ca="1" si="3"/>
        <v>=IF(E62&gt;30000,E62*0.1,0)</v>
      </c>
    </row>
    <row r="63" spans="1:8" x14ac:dyDescent="0.25">
      <c r="A63" s="9" t="s">
        <v>20</v>
      </c>
      <c r="B63" s="9" t="s">
        <v>8</v>
      </c>
      <c r="C63" s="9">
        <v>46</v>
      </c>
      <c r="D63" s="9">
        <v>1120</v>
      </c>
      <c r="E63" s="9">
        <f t="shared" si="0"/>
        <v>51520</v>
      </c>
      <c r="F63" s="9">
        <f t="shared" si="1"/>
        <v>5152</v>
      </c>
      <c r="G63" s="9">
        <f t="shared" si="2"/>
        <v>5152</v>
      </c>
      <c r="H63" s="9" t="str">
        <f t="shared" ca="1" si="3"/>
        <v>=IF(E63&gt;30000,E63*0.1,0)</v>
      </c>
    </row>
    <row r="64" spans="1:8" x14ac:dyDescent="0.25">
      <c r="A64" s="9" t="s">
        <v>17</v>
      </c>
      <c r="B64" s="9" t="s">
        <v>4</v>
      </c>
      <c r="C64" s="9">
        <v>38</v>
      </c>
      <c r="D64" s="9">
        <v>1295</v>
      </c>
      <c r="E64" s="9">
        <f t="shared" si="0"/>
        <v>49210</v>
      </c>
      <c r="F64" s="9">
        <f t="shared" si="1"/>
        <v>4921</v>
      </c>
      <c r="G64" s="9">
        <f t="shared" si="2"/>
        <v>4921</v>
      </c>
      <c r="H64" s="9" t="str">
        <f t="shared" ca="1" si="3"/>
        <v>=IF(E64&gt;30000,E64*0.1,0)</v>
      </c>
    </row>
    <row r="65" spans="1:8" x14ac:dyDescent="0.25">
      <c r="A65" s="9" t="s">
        <v>32</v>
      </c>
      <c r="B65" s="9" t="s">
        <v>3</v>
      </c>
      <c r="C65" s="9">
        <v>10</v>
      </c>
      <c r="D65" s="9">
        <v>1261</v>
      </c>
      <c r="E65" s="9">
        <f t="shared" si="0"/>
        <v>12610</v>
      </c>
      <c r="F65" s="9">
        <f t="shared" si="1"/>
        <v>0</v>
      </c>
      <c r="G65" s="9">
        <f t="shared" si="2"/>
        <v>0</v>
      </c>
      <c r="H65" s="9" t="str">
        <f t="shared" ca="1" si="3"/>
        <v>=IF(E65&gt;30000,E65*0.1,0)</v>
      </c>
    </row>
    <row r="66" spans="1:8" x14ac:dyDescent="0.25">
      <c r="A66" s="9" t="s">
        <v>20</v>
      </c>
      <c r="B66" s="9" t="s">
        <v>5</v>
      </c>
      <c r="C66" s="9">
        <v>17</v>
      </c>
      <c r="D66" s="9">
        <v>1245</v>
      </c>
      <c r="E66" s="9">
        <f t="shared" ref="E66:E129" si="5">C66*D66</f>
        <v>21165</v>
      </c>
      <c r="F66" s="9">
        <f t="shared" ref="F66:F129" si="6">IF(E66&gt;=20000,E66*10%,0)</f>
        <v>2116.5</v>
      </c>
      <c r="G66" s="9">
        <f t="shared" ref="G66:G129" si="7">IF(E66&gt;30000,E66*0.1,0)</f>
        <v>0</v>
      </c>
      <c r="H66" s="9" t="str">
        <f t="shared" ref="H66:H129" ca="1" si="8">_xlfn.FORMULATEXT(G66)</f>
        <v>=IF(E66&gt;30000,E66*0.1,0)</v>
      </c>
    </row>
    <row r="67" spans="1:8" x14ac:dyDescent="0.25">
      <c r="A67" s="9" t="s">
        <v>22</v>
      </c>
      <c r="B67" s="9" t="s">
        <v>6</v>
      </c>
      <c r="C67" s="9">
        <v>31</v>
      </c>
      <c r="D67" s="9">
        <v>1079</v>
      </c>
      <c r="E67" s="9">
        <f t="shared" si="5"/>
        <v>33449</v>
      </c>
      <c r="F67" s="9">
        <f t="shared" si="6"/>
        <v>3344.9</v>
      </c>
      <c r="G67" s="9">
        <f t="shared" si="7"/>
        <v>3344.9</v>
      </c>
      <c r="H67" s="9" t="str">
        <f t="shared" ca="1" si="8"/>
        <v>=IF(E67&gt;30000,E67*0.1,0)</v>
      </c>
    </row>
    <row r="68" spans="1:8" x14ac:dyDescent="0.25">
      <c r="A68" s="9" t="s">
        <v>33</v>
      </c>
      <c r="B68" s="9" t="s">
        <v>7</v>
      </c>
      <c r="C68" s="9">
        <v>8</v>
      </c>
      <c r="D68" s="9">
        <v>1298</v>
      </c>
      <c r="E68" s="9">
        <f t="shared" si="5"/>
        <v>10384</v>
      </c>
      <c r="F68" s="9">
        <f t="shared" si="6"/>
        <v>0</v>
      </c>
      <c r="G68" s="9">
        <f t="shared" si="7"/>
        <v>0</v>
      </c>
      <c r="H68" s="9" t="str">
        <f t="shared" ca="1" si="8"/>
        <v>=IF(E68&gt;30000,E68*0.1,0)</v>
      </c>
    </row>
    <row r="69" spans="1:8" x14ac:dyDescent="0.25">
      <c r="A69" s="9" t="s">
        <v>22</v>
      </c>
      <c r="B69" s="9" t="s">
        <v>6</v>
      </c>
      <c r="C69" s="9">
        <v>62</v>
      </c>
      <c r="D69" s="9">
        <v>1182</v>
      </c>
      <c r="E69" s="9">
        <f t="shared" si="5"/>
        <v>73284</v>
      </c>
      <c r="F69" s="9">
        <f t="shared" si="6"/>
        <v>7328.4000000000005</v>
      </c>
      <c r="G69" s="9">
        <f t="shared" si="7"/>
        <v>7328.4000000000005</v>
      </c>
      <c r="H69" s="9" t="str">
        <f t="shared" ca="1" si="8"/>
        <v>=IF(E69&gt;30000,E69*0.1,0)</v>
      </c>
    </row>
    <row r="70" spans="1:8" x14ac:dyDescent="0.25">
      <c r="A70" s="9" t="s">
        <v>26</v>
      </c>
      <c r="B70" s="9" t="s">
        <v>5</v>
      </c>
      <c r="C70" s="9">
        <v>27</v>
      </c>
      <c r="D70" s="9">
        <v>1345</v>
      </c>
      <c r="E70" s="9">
        <f t="shared" si="5"/>
        <v>36315</v>
      </c>
      <c r="F70" s="9">
        <f t="shared" si="6"/>
        <v>3631.5</v>
      </c>
      <c r="G70" s="9">
        <f t="shared" si="7"/>
        <v>3631.5</v>
      </c>
      <c r="H70" s="9" t="str">
        <f t="shared" ca="1" si="8"/>
        <v>=IF(E70&gt;30000,E70*0.1,0)</v>
      </c>
    </row>
    <row r="71" spans="1:8" x14ac:dyDescent="0.25">
      <c r="A71" s="9" t="s">
        <v>26</v>
      </c>
      <c r="B71" s="9" t="s">
        <v>6</v>
      </c>
      <c r="C71" s="9">
        <v>50</v>
      </c>
      <c r="D71" s="9">
        <v>1189</v>
      </c>
      <c r="E71" s="9">
        <f t="shared" si="5"/>
        <v>59450</v>
      </c>
      <c r="F71" s="9">
        <f t="shared" si="6"/>
        <v>5945</v>
      </c>
      <c r="G71" s="9">
        <f t="shared" si="7"/>
        <v>5945</v>
      </c>
      <c r="H71" s="9" t="str">
        <f t="shared" ca="1" si="8"/>
        <v>=IF(E71&gt;30000,E71*0.1,0)</v>
      </c>
    </row>
    <row r="72" spans="1:8" x14ac:dyDescent="0.25">
      <c r="A72" s="9" t="s">
        <v>33</v>
      </c>
      <c r="B72" s="9" t="s">
        <v>5</v>
      </c>
      <c r="C72" s="9">
        <v>22</v>
      </c>
      <c r="D72" s="9">
        <v>1246</v>
      </c>
      <c r="E72" s="9">
        <f t="shared" si="5"/>
        <v>27412</v>
      </c>
      <c r="F72" s="9">
        <f t="shared" si="6"/>
        <v>2741.2000000000003</v>
      </c>
      <c r="G72" s="9">
        <f t="shared" si="7"/>
        <v>0</v>
      </c>
      <c r="H72" s="9" t="str">
        <f t="shared" ca="1" si="8"/>
        <v>=IF(E72&gt;30000,E72*0.1,0)</v>
      </c>
    </row>
    <row r="73" spans="1:8" x14ac:dyDescent="0.25">
      <c r="A73" s="9" t="s">
        <v>26</v>
      </c>
      <c r="B73" s="9" t="s">
        <v>2</v>
      </c>
      <c r="C73" s="9">
        <v>78</v>
      </c>
      <c r="D73" s="9">
        <v>1431</v>
      </c>
      <c r="E73" s="9">
        <f t="shared" si="5"/>
        <v>111618</v>
      </c>
      <c r="F73" s="9">
        <f t="shared" si="6"/>
        <v>11161.800000000001</v>
      </c>
      <c r="G73" s="9">
        <f t="shared" si="7"/>
        <v>11161.800000000001</v>
      </c>
      <c r="H73" s="9" t="str">
        <f t="shared" ca="1" si="8"/>
        <v>=IF(E73&gt;30000,E73*0.1,0)</v>
      </c>
    </row>
    <row r="74" spans="1:8" x14ac:dyDescent="0.25">
      <c r="A74" s="9" t="s">
        <v>33</v>
      </c>
      <c r="B74" s="9" t="s">
        <v>3</v>
      </c>
      <c r="C74" s="9">
        <v>3</v>
      </c>
      <c r="D74" s="9">
        <v>1429</v>
      </c>
      <c r="E74" s="9">
        <f t="shared" si="5"/>
        <v>4287</v>
      </c>
      <c r="F74" s="9">
        <f t="shared" si="6"/>
        <v>0</v>
      </c>
      <c r="G74" s="9">
        <f t="shared" si="7"/>
        <v>0</v>
      </c>
      <c r="H74" s="9" t="str">
        <f t="shared" ca="1" si="8"/>
        <v>=IF(E74&gt;30000,E74*0.1,0)</v>
      </c>
    </row>
    <row r="75" spans="1:8" x14ac:dyDescent="0.25">
      <c r="A75" s="9" t="s">
        <v>20</v>
      </c>
      <c r="B75" s="9" t="s">
        <v>2</v>
      </c>
      <c r="C75" s="9">
        <v>88</v>
      </c>
      <c r="D75" s="9">
        <v>1230</v>
      </c>
      <c r="E75" s="9">
        <f t="shared" si="5"/>
        <v>108240</v>
      </c>
      <c r="F75" s="9">
        <f t="shared" si="6"/>
        <v>10824</v>
      </c>
      <c r="G75" s="9">
        <f t="shared" si="7"/>
        <v>10824</v>
      </c>
      <c r="H75" s="9" t="str">
        <f t="shared" ca="1" si="8"/>
        <v>=IF(E75&gt;30000,E75*0.1,0)</v>
      </c>
    </row>
    <row r="76" spans="1:8" x14ac:dyDescent="0.25">
      <c r="A76" s="9" t="s">
        <v>26</v>
      </c>
      <c r="B76" s="9" t="s">
        <v>8</v>
      </c>
      <c r="C76" s="9">
        <v>21</v>
      </c>
      <c r="D76" s="9">
        <v>1407</v>
      </c>
      <c r="E76" s="9">
        <f t="shared" si="5"/>
        <v>29547</v>
      </c>
      <c r="F76" s="9">
        <f t="shared" si="6"/>
        <v>2954.7000000000003</v>
      </c>
      <c r="G76" s="9">
        <f t="shared" si="7"/>
        <v>0</v>
      </c>
      <c r="H76" s="9" t="str">
        <f t="shared" ca="1" si="8"/>
        <v>=IF(E76&gt;30000,E76*0.1,0)</v>
      </c>
    </row>
    <row r="77" spans="1:8" x14ac:dyDescent="0.25">
      <c r="A77" s="9" t="s">
        <v>22</v>
      </c>
      <c r="B77" s="9" t="s">
        <v>8</v>
      </c>
      <c r="C77" s="9">
        <v>93</v>
      </c>
      <c r="D77" s="9">
        <v>1283</v>
      </c>
      <c r="E77" s="9">
        <f t="shared" si="5"/>
        <v>119319</v>
      </c>
      <c r="F77" s="9">
        <f t="shared" si="6"/>
        <v>11931.900000000001</v>
      </c>
      <c r="G77" s="9">
        <f t="shared" si="7"/>
        <v>11931.900000000001</v>
      </c>
      <c r="H77" s="9" t="str">
        <f t="shared" ca="1" si="8"/>
        <v>=IF(E77&gt;30000,E77*0.1,0)</v>
      </c>
    </row>
    <row r="78" spans="1:8" x14ac:dyDescent="0.25">
      <c r="A78" s="9" t="s">
        <v>32</v>
      </c>
      <c r="B78" s="9" t="s">
        <v>5</v>
      </c>
      <c r="C78" s="9">
        <v>11</v>
      </c>
      <c r="D78" s="9">
        <v>1085</v>
      </c>
      <c r="E78" s="9">
        <f t="shared" si="5"/>
        <v>11935</v>
      </c>
      <c r="F78" s="9">
        <f t="shared" si="6"/>
        <v>0</v>
      </c>
      <c r="G78" s="9">
        <f t="shared" si="7"/>
        <v>0</v>
      </c>
      <c r="H78" s="9" t="str">
        <f t="shared" ca="1" si="8"/>
        <v>=IF(E78&gt;30000,E78*0.1,0)</v>
      </c>
    </row>
    <row r="79" spans="1:8" x14ac:dyDescent="0.25">
      <c r="A79" s="9" t="s">
        <v>33</v>
      </c>
      <c r="B79" s="9" t="s">
        <v>8</v>
      </c>
      <c r="C79" s="9">
        <v>41</v>
      </c>
      <c r="D79" s="9">
        <v>1042</v>
      </c>
      <c r="E79" s="9">
        <f t="shared" si="5"/>
        <v>42722</v>
      </c>
      <c r="F79" s="9">
        <f t="shared" si="6"/>
        <v>4272.2</v>
      </c>
      <c r="G79" s="9">
        <f t="shared" si="7"/>
        <v>4272.2</v>
      </c>
      <c r="H79" s="9" t="str">
        <f t="shared" ca="1" si="8"/>
        <v>=IF(E79&gt;30000,E79*0.1,0)</v>
      </c>
    </row>
    <row r="80" spans="1:8" x14ac:dyDescent="0.25">
      <c r="A80" s="9" t="s">
        <v>32</v>
      </c>
      <c r="B80" s="9" t="s">
        <v>5</v>
      </c>
      <c r="C80" s="9">
        <v>20</v>
      </c>
      <c r="D80" s="9">
        <v>1500</v>
      </c>
      <c r="E80" s="9">
        <f t="shared" si="5"/>
        <v>30000</v>
      </c>
      <c r="F80" s="9">
        <f t="shared" si="6"/>
        <v>3000</v>
      </c>
      <c r="G80" s="9">
        <f t="shared" si="7"/>
        <v>0</v>
      </c>
      <c r="H80" s="9" t="str">
        <f t="shared" ca="1" si="8"/>
        <v>=IF(E80&gt;30000,E80*0.1,0)</v>
      </c>
    </row>
    <row r="81" spans="1:8" x14ac:dyDescent="0.25">
      <c r="A81" s="9" t="s">
        <v>20</v>
      </c>
      <c r="B81" s="9" t="s">
        <v>7</v>
      </c>
      <c r="C81" s="9">
        <v>43</v>
      </c>
      <c r="D81" s="9">
        <v>1099</v>
      </c>
      <c r="E81" s="9">
        <f t="shared" si="5"/>
        <v>47257</v>
      </c>
      <c r="F81" s="9">
        <f t="shared" si="6"/>
        <v>4725.7</v>
      </c>
      <c r="G81" s="9">
        <f t="shared" si="7"/>
        <v>4725.7</v>
      </c>
      <c r="H81" s="9" t="str">
        <f t="shared" ca="1" si="8"/>
        <v>=IF(E81&gt;30000,E81*0.1,0)</v>
      </c>
    </row>
    <row r="82" spans="1:8" x14ac:dyDescent="0.25">
      <c r="A82" s="9" t="s">
        <v>22</v>
      </c>
      <c r="B82" s="9" t="s">
        <v>2</v>
      </c>
      <c r="C82" s="9">
        <v>65</v>
      </c>
      <c r="D82" s="9">
        <v>1490</v>
      </c>
      <c r="E82" s="9">
        <f t="shared" si="5"/>
        <v>96850</v>
      </c>
      <c r="F82" s="9">
        <f t="shared" si="6"/>
        <v>9685</v>
      </c>
      <c r="G82" s="9">
        <f t="shared" si="7"/>
        <v>9685</v>
      </c>
      <c r="H82" s="9" t="str">
        <f t="shared" ca="1" si="8"/>
        <v>=IF(E82&gt;30000,E82*0.1,0)</v>
      </c>
    </row>
    <row r="83" spans="1:8" x14ac:dyDescent="0.25">
      <c r="A83" s="9" t="s">
        <v>32</v>
      </c>
      <c r="B83" s="9" t="s">
        <v>3</v>
      </c>
      <c r="C83" s="9">
        <v>61</v>
      </c>
      <c r="D83" s="9">
        <v>1139</v>
      </c>
      <c r="E83" s="9">
        <f t="shared" si="5"/>
        <v>69479</v>
      </c>
      <c r="F83" s="9">
        <f t="shared" si="6"/>
        <v>6947.9000000000005</v>
      </c>
      <c r="G83" s="9">
        <f t="shared" si="7"/>
        <v>6947.9000000000005</v>
      </c>
      <c r="H83" s="9" t="str">
        <f t="shared" ca="1" si="8"/>
        <v>=IF(E83&gt;30000,E83*0.1,0)</v>
      </c>
    </row>
    <row r="84" spans="1:8" x14ac:dyDescent="0.25">
      <c r="A84" s="9" t="s">
        <v>33</v>
      </c>
      <c r="B84" s="9" t="s">
        <v>4</v>
      </c>
      <c r="C84" s="9">
        <v>51</v>
      </c>
      <c r="D84" s="9">
        <v>1022</v>
      </c>
      <c r="E84" s="9">
        <f t="shared" si="5"/>
        <v>52122</v>
      </c>
      <c r="F84" s="9">
        <f t="shared" si="6"/>
        <v>5212.2000000000007</v>
      </c>
      <c r="G84" s="9">
        <f t="shared" si="7"/>
        <v>5212.2000000000007</v>
      </c>
      <c r="H84" s="9" t="str">
        <f t="shared" ca="1" si="8"/>
        <v>=IF(E84&gt;30000,E84*0.1,0)</v>
      </c>
    </row>
    <row r="85" spans="1:8" x14ac:dyDescent="0.25">
      <c r="A85" s="9" t="s">
        <v>26</v>
      </c>
      <c r="B85" s="9" t="s">
        <v>7</v>
      </c>
      <c r="C85" s="9">
        <v>65</v>
      </c>
      <c r="D85" s="9">
        <v>1113</v>
      </c>
      <c r="E85" s="9">
        <f t="shared" si="5"/>
        <v>72345</v>
      </c>
      <c r="F85" s="9">
        <f t="shared" si="6"/>
        <v>7234.5</v>
      </c>
      <c r="G85" s="9">
        <f t="shared" si="7"/>
        <v>7234.5</v>
      </c>
      <c r="H85" s="9" t="str">
        <f t="shared" ca="1" si="8"/>
        <v>=IF(E85&gt;30000,E85*0.1,0)</v>
      </c>
    </row>
    <row r="86" spans="1:8" x14ac:dyDescent="0.25">
      <c r="A86" s="9" t="s">
        <v>22</v>
      </c>
      <c r="B86" s="9" t="s">
        <v>2</v>
      </c>
      <c r="C86" s="9">
        <v>81</v>
      </c>
      <c r="D86" s="9">
        <v>1135</v>
      </c>
      <c r="E86" s="9">
        <f t="shared" si="5"/>
        <v>91935</v>
      </c>
      <c r="F86" s="9">
        <f t="shared" si="6"/>
        <v>9193.5</v>
      </c>
      <c r="G86" s="9">
        <f t="shared" si="7"/>
        <v>9193.5</v>
      </c>
      <c r="H86" s="9" t="str">
        <f t="shared" ca="1" si="8"/>
        <v>=IF(E86&gt;30000,E86*0.1,0)</v>
      </c>
    </row>
    <row r="87" spans="1:8" x14ac:dyDescent="0.25">
      <c r="A87" s="9" t="s">
        <v>22</v>
      </c>
      <c r="B87" s="9" t="s">
        <v>6</v>
      </c>
      <c r="C87" s="9">
        <v>4</v>
      </c>
      <c r="D87" s="9">
        <v>1018</v>
      </c>
      <c r="E87" s="9">
        <f t="shared" si="5"/>
        <v>4072</v>
      </c>
      <c r="F87" s="9">
        <f t="shared" si="6"/>
        <v>0</v>
      </c>
      <c r="G87" s="9">
        <f t="shared" si="7"/>
        <v>0</v>
      </c>
      <c r="H87" s="9" t="str">
        <f t="shared" ca="1" si="8"/>
        <v>=IF(E87&gt;30000,E87*0.1,0)</v>
      </c>
    </row>
    <row r="88" spans="1:8" x14ac:dyDescent="0.25">
      <c r="A88" s="9" t="s">
        <v>22</v>
      </c>
      <c r="B88" s="9" t="s">
        <v>2</v>
      </c>
      <c r="C88" s="9">
        <v>45</v>
      </c>
      <c r="D88" s="9">
        <v>1202</v>
      </c>
      <c r="E88" s="9">
        <f t="shared" si="5"/>
        <v>54090</v>
      </c>
      <c r="F88" s="9">
        <f t="shared" si="6"/>
        <v>5409</v>
      </c>
      <c r="G88" s="9">
        <f t="shared" si="7"/>
        <v>5409</v>
      </c>
      <c r="H88" s="9" t="str">
        <f t="shared" ca="1" si="8"/>
        <v>=IF(E88&gt;30000,E88*0.1,0)</v>
      </c>
    </row>
    <row r="89" spans="1:8" x14ac:dyDescent="0.25">
      <c r="A89" s="9" t="s">
        <v>17</v>
      </c>
      <c r="B89" s="9" t="s">
        <v>4</v>
      </c>
      <c r="C89" s="9">
        <v>14</v>
      </c>
      <c r="D89" s="9">
        <v>1254</v>
      </c>
      <c r="E89" s="9">
        <f t="shared" si="5"/>
        <v>17556</v>
      </c>
      <c r="F89" s="9">
        <f t="shared" si="6"/>
        <v>0</v>
      </c>
      <c r="G89" s="9">
        <f t="shared" si="7"/>
        <v>0</v>
      </c>
      <c r="H89" s="9" t="str">
        <f t="shared" ca="1" si="8"/>
        <v>=IF(E89&gt;30000,E89*0.1,0)</v>
      </c>
    </row>
    <row r="90" spans="1:8" x14ac:dyDescent="0.25">
      <c r="A90" s="9" t="s">
        <v>33</v>
      </c>
      <c r="B90" s="9" t="s">
        <v>4</v>
      </c>
      <c r="C90" s="9">
        <v>93</v>
      </c>
      <c r="D90" s="9">
        <v>1254</v>
      </c>
      <c r="E90" s="9">
        <f t="shared" si="5"/>
        <v>116622</v>
      </c>
      <c r="F90" s="9">
        <f t="shared" si="6"/>
        <v>11662.2</v>
      </c>
      <c r="G90" s="9">
        <f t="shared" si="7"/>
        <v>11662.2</v>
      </c>
      <c r="H90" s="9" t="str">
        <f t="shared" ca="1" si="8"/>
        <v>=IF(E90&gt;30000,E90*0.1,0)</v>
      </c>
    </row>
    <row r="91" spans="1:8" x14ac:dyDescent="0.25">
      <c r="A91" s="9" t="s">
        <v>26</v>
      </c>
      <c r="B91" s="9" t="s">
        <v>5</v>
      </c>
      <c r="C91" s="9">
        <v>14</v>
      </c>
      <c r="D91" s="9">
        <v>1349</v>
      </c>
      <c r="E91" s="9">
        <f t="shared" si="5"/>
        <v>18886</v>
      </c>
      <c r="F91" s="9">
        <f t="shared" si="6"/>
        <v>0</v>
      </c>
      <c r="G91" s="9">
        <f t="shared" si="7"/>
        <v>0</v>
      </c>
      <c r="H91" s="9" t="str">
        <f t="shared" ca="1" si="8"/>
        <v>=IF(E91&gt;30000,E91*0.1,0)</v>
      </c>
    </row>
    <row r="92" spans="1:8" x14ac:dyDescent="0.25">
      <c r="A92" s="9" t="s">
        <v>20</v>
      </c>
      <c r="B92" s="9" t="s">
        <v>2</v>
      </c>
      <c r="C92" s="9">
        <v>8</v>
      </c>
      <c r="D92" s="9">
        <v>1019</v>
      </c>
      <c r="E92" s="9">
        <f t="shared" si="5"/>
        <v>8152</v>
      </c>
      <c r="F92" s="9">
        <f t="shared" si="6"/>
        <v>0</v>
      </c>
      <c r="G92" s="9">
        <f t="shared" si="7"/>
        <v>0</v>
      </c>
      <c r="H92" s="9" t="str">
        <f t="shared" ca="1" si="8"/>
        <v>=IF(E92&gt;30000,E92*0.1,0)</v>
      </c>
    </row>
    <row r="93" spans="1:8" x14ac:dyDescent="0.25">
      <c r="A93" s="9" t="s">
        <v>33</v>
      </c>
      <c r="B93" s="9" t="s">
        <v>6</v>
      </c>
      <c r="C93" s="9">
        <v>73</v>
      </c>
      <c r="D93" s="9">
        <v>1306</v>
      </c>
      <c r="E93" s="9">
        <f t="shared" si="5"/>
        <v>95338</v>
      </c>
      <c r="F93" s="9">
        <f t="shared" si="6"/>
        <v>9533.8000000000011</v>
      </c>
      <c r="G93" s="9">
        <f t="shared" si="7"/>
        <v>9533.8000000000011</v>
      </c>
      <c r="H93" s="9" t="str">
        <f t="shared" ca="1" si="8"/>
        <v>=IF(E93&gt;30000,E93*0.1,0)</v>
      </c>
    </row>
    <row r="94" spans="1:8" x14ac:dyDescent="0.25">
      <c r="A94" s="9" t="s">
        <v>32</v>
      </c>
      <c r="B94" s="9" t="s">
        <v>8</v>
      </c>
      <c r="C94" s="9">
        <v>72</v>
      </c>
      <c r="D94" s="9">
        <v>1299</v>
      </c>
      <c r="E94" s="9">
        <f t="shared" si="5"/>
        <v>93528</v>
      </c>
      <c r="F94" s="9">
        <f t="shared" si="6"/>
        <v>9352.8000000000011</v>
      </c>
      <c r="G94" s="9">
        <f t="shared" si="7"/>
        <v>9352.8000000000011</v>
      </c>
      <c r="H94" s="9" t="str">
        <f t="shared" ca="1" si="8"/>
        <v>=IF(E94&gt;30000,E94*0.1,0)</v>
      </c>
    </row>
    <row r="95" spans="1:8" x14ac:dyDescent="0.25">
      <c r="A95" s="9" t="s">
        <v>33</v>
      </c>
      <c r="B95" s="9" t="s">
        <v>2</v>
      </c>
      <c r="C95" s="9">
        <v>16</v>
      </c>
      <c r="D95" s="9">
        <v>1121</v>
      </c>
      <c r="E95" s="9">
        <f t="shared" si="5"/>
        <v>17936</v>
      </c>
      <c r="F95" s="9">
        <f t="shared" si="6"/>
        <v>0</v>
      </c>
      <c r="G95" s="9">
        <f t="shared" si="7"/>
        <v>0</v>
      </c>
      <c r="H95" s="9" t="str">
        <f t="shared" ca="1" si="8"/>
        <v>=IF(E95&gt;30000,E95*0.1,0)</v>
      </c>
    </row>
    <row r="96" spans="1:8" x14ac:dyDescent="0.25">
      <c r="A96" s="9" t="s">
        <v>32</v>
      </c>
      <c r="B96" s="9" t="s">
        <v>7</v>
      </c>
      <c r="C96" s="9">
        <v>18</v>
      </c>
      <c r="D96" s="9">
        <v>1127</v>
      </c>
      <c r="E96" s="9">
        <f t="shared" si="5"/>
        <v>20286</v>
      </c>
      <c r="F96" s="9">
        <f t="shared" si="6"/>
        <v>2028.6000000000001</v>
      </c>
      <c r="G96" s="9">
        <f t="shared" si="7"/>
        <v>0</v>
      </c>
      <c r="H96" s="9" t="str">
        <f t="shared" ca="1" si="8"/>
        <v>=IF(E96&gt;30000,E96*0.1,0)</v>
      </c>
    </row>
    <row r="97" spans="1:8" x14ac:dyDescent="0.25">
      <c r="A97" s="9" t="s">
        <v>17</v>
      </c>
      <c r="B97" s="9" t="s">
        <v>2</v>
      </c>
      <c r="C97" s="9">
        <v>63</v>
      </c>
      <c r="D97" s="9">
        <v>1070</v>
      </c>
      <c r="E97" s="9">
        <f t="shared" si="5"/>
        <v>67410</v>
      </c>
      <c r="F97" s="9">
        <f t="shared" si="6"/>
        <v>6741</v>
      </c>
      <c r="G97" s="9">
        <f t="shared" si="7"/>
        <v>6741</v>
      </c>
      <c r="H97" s="9" t="str">
        <f t="shared" ca="1" si="8"/>
        <v>=IF(E97&gt;30000,E97*0.1,0)</v>
      </c>
    </row>
    <row r="98" spans="1:8" x14ac:dyDescent="0.25">
      <c r="A98" s="9" t="s">
        <v>32</v>
      </c>
      <c r="B98" s="9" t="s">
        <v>2</v>
      </c>
      <c r="C98" s="9">
        <v>38</v>
      </c>
      <c r="D98" s="9">
        <v>1486</v>
      </c>
      <c r="E98" s="9">
        <f t="shared" si="5"/>
        <v>56468</v>
      </c>
      <c r="F98" s="9">
        <f t="shared" si="6"/>
        <v>5646.8</v>
      </c>
      <c r="G98" s="9">
        <f t="shared" si="7"/>
        <v>5646.8</v>
      </c>
      <c r="H98" s="9" t="str">
        <f t="shared" ca="1" si="8"/>
        <v>=IF(E98&gt;30000,E98*0.1,0)</v>
      </c>
    </row>
    <row r="99" spans="1:8" x14ac:dyDescent="0.25">
      <c r="A99" s="9" t="s">
        <v>33</v>
      </c>
      <c r="B99" s="9" t="s">
        <v>8</v>
      </c>
      <c r="C99" s="9">
        <v>30</v>
      </c>
      <c r="D99" s="9">
        <v>1245</v>
      </c>
      <c r="E99" s="9">
        <f t="shared" si="5"/>
        <v>37350</v>
      </c>
      <c r="F99" s="9">
        <f t="shared" si="6"/>
        <v>3735</v>
      </c>
      <c r="G99" s="9">
        <f t="shared" si="7"/>
        <v>3735</v>
      </c>
      <c r="H99" s="9" t="str">
        <f t="shared" ca="1" si="8"/>
        <v>=IF(E99&gt;30000,E99*0.1,0)</v>
      </c>
    </row>
    <row r="100" spans="1:8" x14ac:dyDescent="0.25">
      <c r="A100" s="9" t="s">
        <v>33</v>
      </c>
      <c r="B100" s="9" t="s">
        <v>2</v>
      </c>
      <c r="C100" s="9">
        <v>9</v>
      </c>
      <c r="D100" s="9">
        <v>1250</v>
      </c>
      <c r="E100" s="9">
        <f t="shared" si="5"/>
        <v>11250</v>
      </c>
      <c r="F100" s="9">
        <f t="shared" si="6"/>
        <v>0</v>
      </c>
      <c r="G100" s="9">
        <f t="shared" si="7"/>
        <v>0</v>
      </c>
      <c r="H100" s="9" t="str">
        <f t="shared" ca="1" si="8"/>
        <v>=IF(E100&gt;30000,E100*0.1,0)</v>
      </c>
    </row>
    <row r="101" spans="1:8" x14ac:dyDescent="0.25">
      <c r="A101" s="9" t="s">
        <v>22</v>
      </c>
      <c r="B101" s="9" t="s">
        <v>2</v>
      </c>
      <c r="C101" s="9">
        <v>60</v>
      </c>
      <c r="D101" s="9">
        <v>1102</v>
      </c>
      <c r="E101" s="9">
        <f t="shared" si="5"/>
        <v>66120</v>
      </c>
      <c r="F101" s="9">
        <f t="shared" si="6"/>
        <v>6612</v>
      </c>
      <c r="G101" s="9">
        <f t="shared" si="7"/>
        <v>6612</v>
      </c>
      <c r="H101" s="9" t="str">
        <f t="shared" ca="1" si="8"/>
        <v>=IF(E101&gt;30000,E101*0.1,0)</v>
      </c>
    </row>
    <row r="102" spans="1:8" x14ac:dyDescent="0.25">
      <c r="A102" s="9" t="s">
        <v>26</v>
      </c>
      <c r="B102" s="9" t="s">
        <v>5</v>
      </c>
      <c r="C102" s="9">
        <v>46</v>
      </c>
      <c r="D102" s="9">
        <v>1021</v>
      </c>
      <c r="E102" s="9">
        <f t="shared" si="5"/>
        <v>46966</v>
      </c>
      <c r="F102" s="9">
        <f t="shared" si="6"/>
        <v>4696.6000000000004</v>
      </c>
      <c r="G102" s="9">
        <f t="shared" si="7"/>
        <v>4696.6000000000004</v>
      </c>
      <c r="H102" s="9" t="str">
        <f t="shared" ca="1" si="8"/>
        <v>=IF(E102&gt;30000,E102*0.1,0)</v>
      </c>
    </row>
    <row r="103" spans="1:8" x14ac:dyDescent="0.25">
      <c r="A103" s="9" t="s">
        <v>17</v>
      </c>
      <c r="B103" s="9" t="s">
        <v>3</v>
      </c>
      <c r="C103" s="9">
        <v>26</v>
      </c>
      <c r="D103" s="9">
        <v>1053</v>
      </c>
      <c r="E103" s="9">
        <f t="shared" si="5"/>
        <v>27378</v>
      </c>
      <c r="F103" s="9">
        <f t="shared" si="6"/>
        <v>2737.8</v>
      </c>
      <c r="G103" s="9">
        <f t="shared" si="7"/>
        <v>0</v>
      </c>
      <c r="H103" s="9" t="str">
        <f t="shared" ca="1" si="8"/>
        <v>=IF(E103&gt;30000,E103*0.1,0)</v>
      </c>
    </row>
    <row r="104" spans="1:8" x14ac:dyDescent="0.25">
      <c r="A104" s="9" t="s">
        <v>26</v>
      </c>
      <c r="B104" s="9" t="s">
        <v>7</v>
      </c>
      <c r="C104" s="9">
        <v>1</v>
      </c>
      <c r="D104" s="9">
        <v>1089</v>
      </c>
      <c r="E104" s="9">
        <f t="shared" si="5"/>
        <v>1089</v>
      </c>
      <c r="F104" s="9">
        <f t="shared" si="6"/>
        <v>0</v>
      </c>
      <c r="G104" s="9">
        <f t="shared" si="7"/>
        <v>0</v>
      </c>
      <c r="H104" s="9" t="str">
        <f t="shared" ca="1" si="8"/>
        <v>=IF(E104&gt;30000,E104*0.1,0)</v>
      </c>
    </row>
    <row r="105" spans="1:8" x14ac:dyDescent="0.25">
      <c r="A105" s="9" t="s">
        <v>32</v>
      </c>
      <c r="B105" s="9" t="s">
        <v>6</v>
      </c>
      <c r="C105" s="9">
        <v>22</v>
      </c>
      <c r="D105" s="9">
        <v>1057</v>
      </c>
      <c r="E105" s="9">
        <f t="shared" si="5"/>
        <v>23254</v>
      </c>
      <c r="F105" s="9">
        <f t="shared" si="6"/>
        <v>2325.4</v>
      </c>
      <c r="G105" s="9">
        <f t="shared" si="7"/>
        <v>0</v>
      </c>
      <c r="H105" s="9" t="str">
        <f t="shared" ca="1" si="8"/>
        <v>=IF(E105&gt;30000,E105*0.1,0)</v>
      </c>
    </row>
    <row r="106" spans="1:8" x14ac:dyDescent="0.25">
      <c r="A106" s="9" t="s">
        <v>33</v>
      </c>
      <c r="B106" s="9" t="s">
        <v>8</v>
      </c>
      <c r="C106" s="9">
        <v>35</v>
      </c>
      <c r="D106" s="9">
        <v>1341</v>
      </c>
      <c r="E106" s="9">
        <f t="shared" si="5"/>
        <v>46935</v>
      </c>
      <c r="F106" s="9">
        <f t="shared" si="6"/>
        <v>4693.5</v>
      </c>
      <c r="G106" s="9">
        <f t="shared" si="7"/>
        <v>4693.5</v>
      </c>
      <c r="H106" s="9" t="str">
        <f t="shared" ca="1" si="8"/>
        <v>=IF(E106&gt;30000,E106*0.1,0)</v>
      </c>
    </row>
    <row r="107" spans="1:8" x14ac:dyDescent="0.25">
      <c r="A107" s="9" t="s">
        <v>20</v>
      </c>
      <c r="B107" s="9" t="s">
        <v>3</v>
      </c>
      <c r="C107" s="9">
        <v>34</v>
      </c>
      <c r="D107" s="9">
        <v>1229</v>
      </c>
      <c r="E107" s="9">
        <f t="shared" si="5"/>
        <v>41786</v>
      </c>
      <c r="F107" s="9">
        <f t="shared" si="6"/>
        <v>4178.6000000000004</v>
      </c>
      <c r="G107" s="9">
        <f t="shared" si="7"/>
        <v>4178.6000000000004</v>
      </c>
      <c r="H107" s="9" t="str">
        <f t="shared" ca="1" si="8"/>
        <v>=IF(E107&gt;30000,E107*0.1,0)</v>
      </c>
    </row>
    <row r="108" spans="1:8" x14ac:dyDescent="0.25">
      <c r="A108" s="9" t="s">
        <v>20</v>
      </c>
      <c r="B108" s="9" t="s">
        <v>2</v>
      </c>
      <c r="C108" s="9">
        <v>97</v>
      </c>
      <c r="D108" s="9">
        <v>1201</v>
      </c>
      <c r="E108" s="9">
        <f t="shared" si="5"/>
        <v>116497</v>
      </c>
      <c r="F108" s="9">
        <f t="shared" si="6"/>
        <v>11649.7</v>
      </c>
      <c r="G108" s="9">
        <f t="shared" si="7"/>
        <v>11649.7</v>
      </c>
      <c r="H108" s="9" t="str">
        <f t="shared" ca="1" si="8"/>
        <v>=IF(E108&gt;30000,E108*0.1,0)</v>
      </c>
    </row>
    <row r="109" spans="1:8" x14ac:dyDescent="0.25">
      <c r="A109" s="9" t="s">
        <v>17</v>
      </c>
      <c r="B109" s="9" t="s">
        <v>8</v>
      </c>
      <c r="C109" s="9">
        <v>86</v>
      </c>
      <c r="D109" s="9">
        <v>1010</v>
      </c>
      <c r="E109" s="9">
        <f t="shared" si="5"/>
        <v>86860</v>
      </c>
      <c r="F109" s="9">
        <f t="shared" si="6"/>
        <v>8686</v>
      </c>
      <c r="G109" s="9">
        <f t="shared" si="7"/>
        <v>8686</v>
      </c>
      <c r="H109" s="9" t="str">
        <f t="shared" ca="1" si="8"/>
        <v>=IF(E109&gt;30000,E109*0.1,0)</v>
      </c>
    </row>
    <row r="110" spans="1:8" x14ac:dyDescent="0.25">
      <c r="A110" s="9" t="s">
        <v>20</v>
      </c>
      <c r="B110" s="9" t="s">
        <v>6</v>
      </c>
      <c r="C110" s="9">
        <v>76</v>
      </c>
      <c r="D110" s="9">
        <v>1336</v>
      </c>
      <c r="E110" s="9">
        <f t="shared" si="5"/>
        <v>101536</v>
      </c>
      <c r="F110" s="9">
        <f t="shared" si="6"/>
        <v>10153.6</v>
      </c>
      <c r="G110" s="9">
        <f t="shared" si="7"/>
        <v>10153.6</v>
      </c>
      <c r="H110" s="9" t="str">
        <f t="shared" ca="1" si="8"/>
        <v>=IF(E110&gt;30000,E110*0.1,0)</v>
      </c>
    </row>
    <row r="111" spans="1:8" x14ac:dyDescent="0.25">
      <c r="A111" s="9" t="s">
        <v>26</v>
      </c>
      <c r="B111" s="9" t="s">
        <v>8</v>
      </c>
      <c r="C111" s="9">
        <v>60</v>
      </c>
      <c r="D111" s="9">
        <v>1488</v>
      </c>
      <c r="E111" s="9">
        <f t="shared" si="5"/>
        <v>89280</v>
      </c>
      <c r="F111" s="9">
        <f t="shared" si="6"/>
        <v>8928</v>
      </c>
      <c r="G111" s="9">
        <f t="shared" si="7"/>
        <v>8928</v>
      </c>
      <c r="H111" s="9" t="str">
        <f t="shared" ca="1" si="8"/>
        <v>=IF(E111&gt;30000,E111*0.1,0)</v>
      </c>
    </row>
    <row r="112" spans="1:8" x14ac:dyDescent="0.25">
      <c r="A112" s="9" t="s">
        <v>22</v>
      </c>
      <c r="B112" s="9" t="s">
        <v>3</v>
      </c>
      <c r="C112" s="9">
        <v>74</v>
      </c>
      <c r="D112" s="9">
        <v>1273</v>
      </c>
      <c r="E112" s="9">
        <f t="shared" si="5"/>
        <v>94202</v>
      </c>
      <c r="F112" s="9">
        <f t="shared" si="6"/>
        <v>9420.2000000000007</v>
      </c>
      <c r="G112" s="9">
        <f t="shared" si="7"/>
        <v>9420.2000000000007</v>
      </c>
      <c r="H112" s="9" t="str">
        <f t="shared" ca="1" si="8"/>
        <v>=IF(E112&gt;30000,E112*0.1,0)</v>
      </c>
    </row>
    <row r="113" spans="1:8" x14ac:dyDescent="0.25">
      <c r="A113" s="9" t="s">
        <v>22</v>
      </c>
      <c r="B113" s="9" t="s">
        <v>2</v>
      </c>
      <c r="C113" s="9">
        <v>34</v>
      </c>
      <c r="D113" s="9">
        <v>1485</v>
      </c>
      <c r="E113" s="9">
        <f t="shared" si="5"/>
        <v>50490</v>
      </c>
      <c r="F113" s="9">
        <f t="shared" si="6"/>
        <v>5049</v>
      </c>
      <c r="G113" s="9">
        <f t="shared" si="7"/>
        <v>5049</v>
      </c>
      <c r="H113" s="9" t="str">
        <f t="shared" ca="1" si="8"/>
        <v>=IF(E113&gt;30000,E113*0.1,0)</v>
      </c>
    </row>
    <row r="114" spans="1:8" x14ac:dyDescent="0.25">
      <c r="A114" s="9" t="s">
        <v>20</v>
      </c>
      <c r="B114" s="9" t="s">
        <v>7</v>
      </c>
      <c r="C114" s="9">
        <v>99</v>
      </c>
      <c r="D114" s="9">
        <v>1397</v>
      </c>
      <c r="E114" s="9">
        <f t="shared" si="5"/>
        <v>138303</v>
      </c>
      <c r="F114" s="9">
        <f t="shared" si="6"/>
        <v>13830.300000000001</v>
      </c>
      <c r="G114" s="9">
        <f t="shared" si="7"/>
        <v>13830.300000000001</v>
      </c>
      <c r="H114" s="9" t="str">
        <f t="shared" ca="1" si="8"/>
        <v>=IF(E114&gt;30000,E114*0.1,0)</v>
      </c>
    </row>
    <row r="115" spans="1:8" x14ac:dyDescent="0.25">
      <c r="A115" s="9" t="s">
        <v>17</v>
      </c>
      <c r="B115" s="9" t="s">
        <v>7</v>
      </c>
      <c r="C115" s="9">
        <v>48</v>
      </c>
      <c r="D115" s="9">
        <v>1181</v>
      </c>
      <c r="E115" s="9">
        <f t="shared" si="5"/>
        <v>56688</v>
      </c>
      <c r="F115" s="9">
        <f t="shared" si="6"/>
        <v>5668.8</v>
      </c>
      <c r="G115" s="9">
        <f t="shared" si="7"/>
        <v>5668.8</v>
      </c>
      <c r="H115" s="9" t="str">
        <f t="shared" ca="1" si="8"/>
        <v>=IF(E115&gt;30000,E115*0.1,0)</v>
      </c>
    </row>
    <row r="116" spans="1:8" x14ac:dyDescent="0.25">
      <c r="A116" s="9" t="s">
        <v>33</v>
      </c>
      <c r="B116" s="9" t="s">
        <v>8</v>
      </c>
      <c r="C116" s="9">
        <v>8</v>
      </c>
      <c r="D116" s="9">
        <v>1170</v>
      </c>
      <c r="E116" s="9">
        <f t="shared" si="5"/>
        <v>9360</v>
      </c>
      <c r="F116" s="9">
        <f t="shared" si="6"/>
        <v>0</v>
      </c>
      <c r="G116" s="9">
        <f t="shared" si="7"/>
        <v>0</v>
      </c>
      <c r="H116" s="9" t="str">
        <f t="shared" ca="1" si="8"/>
        <v>=IF(E116&gt;30000,E116*0.1,0)</v>
      </c>
    </row>
    <row r="117" spans="1:8" x14ac:dyDescent="0.25">
      <c r="A117" s="9" t="s">
        <v>26</v>
      </c>
      <c r="B117" s="9" t="s">
        <v>6</v>
      </c>
      <c r="C117" s="9">
        <v>83</v>
      </c>
      <c r="D117" s="9">
        <v>1291</v>
      </c>
      <c r="E117" s="9">
        <f t="shared" si="5"/>
        <v>107153</v>
      </c>
      <c r="F117" s="9">
        <f t="shared" si="6"/>
        <v>10715.300000000001</v>
      </c>
      <c r="G117" s="9">
        <f t="shared" si="7"/>
        <v>10715.300000000001</v>
      </c>
      <c r="H117" s="9" t="str">
        <f t="shared" ca="1" si="8"/>
        <v>=IF(E117&gt;30000,E117*0.1,0)</v>
      </c>
    </row>
    <row r="118" spans="1:8" x14ac:dyDescent="0.25">
      <c r="A118" s="9" t="s">
        <v>20</v>
      </c>
      <c r="B118" s="9" t="s">
        <v>3</v>
      </c>
      <c r="C118" s="9">
        <v>56</v>
      </c>
      <c r="D118" s="9">
        <v>1059</v>
      </c>
      <c r="E118" s="9">
        <f t="shared" si="5"/>
        <v>59304</v>
      </c>
      <c r="F118" s="9">
        <f t="shared" si="6"/>
        <v>5930.4000000000005</v>
      </c>
      <c r="G118" s="9">
        <f t="shared" si="7"/>
        <v>5930.4000000000005</v>
      </c>
      <c r="H118" s="9" t="str">
        <f t="shared" ca="1" si="8"/>
        <v>=IF(E118&gt;30000,E118*0.1,0)</v>
      </c>
    </row>
    <row r="119" spans="1:8" x14ac:dyDescent="0.25">
      <c r="A119" s="9" t="s">
        <v>33</v>
      </c>
      <c r="B119" s="9" t="s">
        <v>2</v>
      </c>
      <c r="C119" s="9">
        <v>56</v>
      </c>
      <c r="D119" s="9">
        <v>1007</v>
      </c>
      <c r="E119" s="9">
        <f t="shared" si="5"/>
        <v>56392</v>
      </c>
      <c r="F119" s="9">
        <f t="shared" si="6"/>
        <v>5639.2000000000007</v>
      </c>
      <c r="G119" s="9">
        <f t="shared" si="7"/>
        <v>5639.2000000000007</v>
      </c>
      <c r="H119" s="9" t="str">
        <f t="shared" ca="1" si="8"/>
        <v>=IF(E119&gt;30000,E119*0.1,0)</v>
      </c>
    </row>
    <row r="120" spans="1:8" x14ac:dyDescent="0.25">
      <c r="A120" s="9" t="s">
        <v>32</v>
      </c>
      <c r="B120" s="9" t="s">
        <v>8</v>
      </c>
      <c r="C120" s="9">
        <v>48</v>
      </c>
      <c r="D120" s="9">
        <v>1474</v>
      </c>
      <c r="E120" s="9">
        <f t="shared" si="5"/>
        <v>70752</v>
      </c>
      <c r="F120" s="9">
        <f t="shared" si="6"/>
        <v>7075.2000000000007</v>
      </c>
      <c r="G120" s="9">
        <f t="shared" si="7"/>
        <v>7075.2000000000007</v>
      </c>
      <c r="H120" s="9" t="str">
        <f t="shared" ca="1" si="8"/>
        <v>=IF(E120&gt;30000,E120*0.1,0)</v>
      </c>
    </row>
    <row r="121" spans="1:8" x14ac:dyDescent="0.25">
      <c r="A121" s="9" t="s">
        <v>20</v>
      </c>
      <c r="B121" s="9" t="s">
        <v>5</v>
      </c>
      <c r="C121" s="9">
        <v>89</v>
      </c>
      <c r="D121" s="9">
        <v>1050</v>
      </c>
      <c r="E121" s="9">
        <f t="shared" si="5"/>
        <v>93450</v>
      </c>
      <c r="F121" s="9">
        <f t="shared" si="6"/>
        <v>9345</v>
      </c>
      <c r="G121" s="9">
        <f t="shared" si="7"/>
        <v>9345</v>
      </c>
      <c r="H121" s="9" t="str">
        <f t="shared" ca="1" si="8"/>
        <v>=IF(E121&gt;30000,E121*0.1,0)</v>
      </c>
    </row>
    <row r="122" spans="1:8" x14ac:dyDescent="0.25">
      <c r="A122" s="9" t="s">
        <v>17</v>
      </c>
      <c r="B122" s="9" t="s">
        <v>7</v>
      </c>
      <c r="C122" s="9">
        <v>99</v>
      </c>
      <c r="D122" s="9">
        <v>1433</v>
      </c>
      <c r="E122" s="9">
        <f t="shared" si="5"/>
        <v>141867</v>
      </c>
      <c r="F122" s="9">
        <f t="shared" si="6"/>
        <v>14186.7</v>
      </c>
      <c r="G122" s="9">
        <f t="shared" si="7"/>
        <v>14186.7</v>
      </c>
      <c r="H122" s="9" t="str">
        <f t="shared" ca="1" si="8"/>
        <v>=IF(E122&gt;30000,E122*0.1,0)</v>
      </c>
    </row>
    <row r="123" spans="1:8" x14ac:dyDescent="0.25">
      <c r="A123" s="9" t="s">
        <v>17</v>
      </c>
      <c r="B123" s="9" t="s">
        <v>7</v>
      </c>
      <c r="C123" s="9">
        <v>39</v>
      </c>
      <c r="D123" s="9">
        <v>1060</v>
      </c>
      <c r="E123" s="9">
        <f t="shared" si="5"/>
        <v>41340</v>
      </c>
      <c r="F123" s="9">
        <f t="shared" si="6"/>
        <v>4134</v>
      </c>
      <c r="G123" s="9">
        <f t="shared" si="7"/>
        <v>4134</v>
      </c>
      <c r="H123" s="9" t="str">
        <f t="shared" ca="1" si="8"/>
        <v>=IF(E123&gt;30000,E123*0.1,0)</v>
      </c>
    </row>
    <row r="124" spans="1:8" x14ac:dyDescent="0.25">
      <c r="A124" s="9" t="s">
        <v>33</v>
      </c>
      <c r="B124" s="9" t="s">
        <v>6</v>
      </c>
      <c r="C124" s="9">
        <v>29</v>
      </c>
      <c r="D124" s="9">
        <v>1294</v>
      </c>
      <c r="E124" s="9">
        <f t="shared" si="5"/>
        <v>37526</v>
      </c>
      <c r="F124" s="9">
        <f t="shared" si="6"/>
        <v>3752.6000000000004</v>
      </c>
      <c r="G124" s="9">
        <f t="shared" si="7"/>
        <v>3752.6000000000004</v>
      </c>
      <c r="H124" s="9" t="str">
        <f t="shared" ca="1" si="8"/>
        <v>=IF(E124&gt;30000,E124*0.1,0)</v>
      </c>
    </row>
    <row r="125" spans="1:8" x14ac:dyDescent="0.25">
      <c r="A125" s="9" t="s">
        <v>20</v>
      </c>
      <c r="B125" s="9" t="s">
        <v>8</v>
      </c>
      <c r="C125" s="9">
        <v>30</v>
      </c>
      <c r="D125" s="9">
        <v>1499</v>
      </c>
      <c r="E125" s="9">
        <f t="shared" si="5"/>
        <v>44970</v>
      </c>
      <c r="F125" s="9">
        <f t="shared" si="6"/>
        <v>4497</v>
      </c>
      <c r="G125" s="9">
        <f t="shared" si="7"/>
        <v>4497</v>
      </c>
      <c r="H125" s="9" t="str">
        <f t="shared" ca="1" si="8"/>
        <v>=IF(E125&gt;30000,E125*0.1,0)</v>
      </c>
    </row>
    <row r="126" spans="1:8" x14ac:dyDescent="0.25">
      <c r="A126" s="9" t="s">
        <v>20</v>
      </c>
      <c r="B126" s="9" t="s">
        <v>5</v>
      </c>
      <c r="C126" s="9">
        <v>70</v>
      </c>
      <c r="D126" s="9">
        <v>1132</v>
      </c>
      <c r="E126" s="9">
        <f t="shared" si="5"/>
        <v>79240</v>
      </c>
      <c r="F126" s="9">
        <f t="shared" si="6"/>
        <v>7924</v>
      </c>
      <c r="G126" s="9">
        <f t="shared" si="7"/>
        <v>7924</v>
      </c>
      <c r="H126" s="9" t="str">
        <f t="shared" ca="1" si="8"/>
        <v>=IF(E126&gt;30000,E126*0.1,0)</v>
      </c>
    </row>
    <row r="127" spans="1:8" x14ac:dyDescent="0.25">
      <c r="A127" s="9" t="s">
        <v>17</v>
      </c>
      <c r="B127" s="9" t="s">
        <v>4</v>
      </c>
      <c r="C127" s="9">
        <v>1</v>
      </c>
      <c r="D127" s="9">
        <v>1173</v>
      </c>
      <c r="E127" s="9">
        <f t="shared" si="5"/>
        <v>1173</v>
      </c>
      <c r="F127" s="9">
        <f t="shared" si="6"/>
        <v>0</v>
      </c>
      <c r="G127" s="9">
        <f t="shared" si="7"/>
        <v>0</v>
      </c>
      <c r="H127" s="9" t="str">
        <f t="shared" ca="1" si="8"/>
        <v>=IF(E127&gt;30000,E127*0.1,0)</v>
      </c>
    </row>
    <row r="128" spans="1:8" x14ac:dyDescent="0.25">
      <c r="A128" s="9" t="s">
        <v>33</v>
      </c>
      <c r="B128" s="9" t="s">
        <v>5</v>
      </c>
      <c r="C128" s="9">
        <v>25</v>
      </c>
      <c r="D128" s="9">
        <v>1444</v>
      </c>
      <c r="E128" s="9">
        <f t="shared" si="5"/>
        <v>36100</v>
      </c>
      <c r="F128" s="9">
        <f t="shared" si="6"/>
        <v>3610</v>
      </c>
      <c r="G128" s="9">
        <f t="shared" si="7"/>
        <v>3610</v>
      </c>
      <c r="H128" s="9" t="str">
        <f t="shared" ca="1" si="8"/>
        <v>=IF(E128&gt;30000,E128*0.1,0)</v>
      </c>
    </row>
    <row r="129" spans="1:8" x14ac:dyDescent="0.25">
      <c r="A129" s="9" t="s">
        <v>17</v>
      </c>
      <c r="B129" s="9" t="s">
        <v>7</v>
      </c>
      <c r="C129" s="9">
        <v>38</v>
      </c>
      <c r="D129" s="9">
        <v>1073</v>
      </c>
      <c r="E129" s="9">
        <f t="shared" si="5"/>
        <v>40774</v>
      </c>
      <c r="F129" s="9">
        <f t="shared" si="6"/>
        <v>4077.4</v>
      </c>
      <c r="G129" s="9">
        <f t="shared" si="7"/>
        <v>4077.4</v>
      </c>
      <c r="H129" s="9" t="str">
        <f t="shared" ca="1" si="8"/>
        <v>=IF(E129&gt;30000,E129*0.1,0)</v>
      </c>
    </row>
    <row r="130" spans="1:8" x14ac:dyDescent="0.25">
      <c r="A130" s="9" t="s">
        <v>26</v>
      </c>
      <c r="B130" s="9" t="s">
        <v>8</v>
      </c>
      <c r="C130" s="9">
        <v>47</v>
      </c>
      <c r="D130" s="9">
        <v>1407</v>
      </c>
      <c r="E130" s="9">
        <f t="shared" ref="E130:E193" si="9">C130*D130</f>
        <v>66129</v>
      </c>
      <c r="F130" s="9">
        <f t="shared" ref="F130:F193" si="10">IF(E130&gt;=20000,E130*10%,0)</f>
        <v>6612.9000000000005</v>
      </c>
      <c r="G130" s="9">
        <f t="shared" ref="G130:G193" si="11">IF(E130&gt;30000,E130*0.1,0)</f>
        <v>6612.9000000000005</v>
      </c>
      <c r="H130" s="9" t="str">
        <f t="shared" ref="H130:H193" ca="1" si="12">_xlfn.FORMULATEXT(G130)</f>
        <v>=IF(E130&gt;30000,E130*0.1,0)</v>
      </c>
    </row>
    <row r="131" spans="1:8" x14ac:dyDescent="0.25">
      <c r="A131" s="9" t="s">
        <v>22</v>
      </c>
      <c r="B131" s="9" t="s">
        <v>5</v>
      </c>
      <c r="C131" s="9">
        <v>80</v>
      </c>
      <c r="D131" s="9">
        <v>1324</v>
      </c>
      <c r="E131" s="9">
        <f t="shared" si="9"/>
        <v>105920</v>
      </c>
      <c r="F131" s="9">
        <f t="shared" si="10"/>
        <v>10592</v>
      </c>
      <c r="G131" s="9">
        <f t="shared" si="11"/>
        <v>10592</v>
      </c>
      <c r="H131" s="9" t="str">
        <f t="shared" ca="1" si="12"/>
        <v>=IF(E131&gt;30000,E131*0.1,0)</v>
      </c>
    </row>
    <row r="132" spans="1:8" x14ac:dyDescent="0.25">
      <c r="A132" s="9" t="s">
        <v>22</v>
      </c>
      <c r="B132" s="9" t="s">
        <v>5</v>
      </c>
      <c r="C132" s="9">
        <v>95</v>
      </c>
      <c r="D132" s="9">
        <v>1152</v>
      </c>
      <c r="E132" s="9">
        <f t="shared" si="9"/>
        <v>109440</v>
      </c>
      <c r="F132" s="9">
        <f t="shared" si="10"/>
        <v>10944</v>
      </c>
      <c r="G132" s="9">
        <f t="shared" si="11"/>
        <v>10944</v>
      </c>
      <c r="H132" s="9" t="str">
        <f t="shared" ca="1" si="12"/>
        <v>=IF(E132&gt;30000,E132*0.1,0)</v>
      </c>
    </row>
    <row r="133" spans="1:8" x14ac:dyDescent="0.25">
      <c r="A133" s="9" t="s">
        <v>32</v>
      </c>
      <c r="B133" s="9" t="s">
        <v>2</v>
      </c>
      <c r="C133" s="9">
        <v>75</v>
      </c>
      <c r="D133" s="9">
        <v>1383</v>
      </c>
      <c r="E133" s="9">
        <f t="shared" si="9"/>
        <v>103725</v>
      </c>
      <c r="F133" s="9">
        <f t="shared" si="10"/>
        <v>10372.5</v>
      </c>
      <c r="G133" s="9">
        <f t="shared" si="11"/>
        <v>10372.5</v>
      </c>
      <c r="H133" s="9" t="str">
        <f t="shared" ca="1" si="12"/>
        <v>=IF(E133&gt;30000,E133*0.1,0)</v>
      </c>
    </row>
    <row r="134" spans="1:8" x14ac:dyDescent="0.25">
      <c r="A134" s="9" t="s">
        <v>22</v>
      </c>
      <c r="B134" s="9" t="s">
        <v>4</v>
      </c>
      <c r="C134" s="9">
        <v>70</v>
      </c>
      <c r="D134" s="9">
        <v>1128</v>
      </c>
      <c r="E134" s="9">
        <f t="shared" si="9"/>
        <v>78960</v>
      </c>
      <c r="F134" s="9">
        <f t="shared" si="10"/>
        <v>7896</v>
      </c>
      <c r="G134" s="9">
        <f t="shared" si="11"/>
        <v>7896</v>
      </c>
      <c r="H134" s="9" t="str">
        <f t="shared" ca="1" si="12"/>
        <v>=IF(E134&gt;30000,E134*0.1,0)</v>
      </c>
    </row>
    <row r="135" spans="1:8" x14ac:dyDescent="0.25">
      <c r="A135" s="9" t="s">
        <v>26</v>
      </c>
      <c r="B135" s="9" t="s">
        <v>5</v>
      </c>
      <c r="C135" s="9">
        <v>59</v>
      </c>
      <c r="D135" s="9">
        <v>1154</v>
      </c>
      <c r="E135" s="9">
        <f t="shared" si="9"/>
        <v>68086</v>
      </c>
      <c r="F135" s="9">
        <f t="shared" si="10"/>
        <v>6808.6</v>
      </c>
      <c r="G135" s="9">
        <f t="shared" si="11"/>
        <v>6808.6</v>
      </c>
      <c r="H135" s="9" t="str">
        <f t="shared" ca="1" si="12"/>
        <v>=IF(E135&gt;30000,E135*0.1,0)</v>
      </c>
    </row>
    <row r="136" spans="1:8" x14ac:dyDescent="0.25">
      <c r="A136" s="9" t="s">
        <v>32</v>
      </c>
      <c r="B136" s="9" t="s">
        <v>6</v>
      </c>
      <c r="C136" s="9">
        <v>57</v>
      </c>
      <c r="D136" s="9">
        <v>1135</v>
      </c>
      <c r="E136" s="9">
        <f t="shared" si="9"/>
        <v>64695</v>
      </c>
      <c r="F136" s="9">
        <f t="shared" si="10"/>
        <v>6469.5</v>
      </c>
      <c r="G136" s="9">
        <f t="shared" si="11"/>
        <v>6469.5</v>
      </c>
      <c r="H136" s="9" t="str">
        <f t="shared" ca="1" si="12"/>
        <v>=IF(E136&gt;30000,E136*0.1,0)</v>
      </c>
    </row>
    <row r="137" spans="1:8" x14ac:dyDescent="0.25">
      <c r="A137" s="9" t="s">
        <v>33</v>
      </c>
      <c r="B137" s="9" t="s">
        <v>7</v>
      </c>
      <c r="C137" s="9">
        <v>6</v>
      </c>
      <c r="D137" s="9">
        <v>1370</v>
      </c>
      <c r="E137" s="9">
        <f t="shared" si="9"/>
        <v>8220</v>
      </c>
      <c r="F137" s="9">
        <f t="shared" si="10"/>
        <v>0</v>
      </c>
      <c r="G137" s="9">
        <f t="shared" si="11"/>
        <v>0</v>
      </c>
      <c r="H137" s="9" t="str">
        <f t="shared" ca="1" si="12"/>
        <v>=IF(E137&gt;30000,E137*0.1,0)</v>
      </c>
    </row>
    <row r="138" spans="1:8" x14ac:dyDescent="0.25">
      <c r="A138" s="9" t="s">
        <v>33</v>
      </c>
      <c r="B138" s="9" t="s">
        <v>8</v>
      </c>
      <c r="C138" s="9">
        <v>65</v>
      </c>
      <c r="D138" s="9">
        <v>1045</v>
      </c>
      <c r="E138" s="9">
        <f t="shared" si="9"/>
        <v>67925</v>
      </c>
      <c r="F138" s="9">
        <f t="shared" si="10"/>
        <v>6792.5</v>
      </c>
      <c r="G138" s="9">
        <f t="shared" si="11"/>
        <v>6792.5</v>
      </c>
      <c r="H138" s="9" t="str">
        <f t="shared" ca="1" si="12"/>
        <v>=IF(E138&gt;30000,E138*0.1,0)</v>
      </c>
    </row>
    <row r="139" spans="1:8" x14ac:dyDescent="0.25">
      <c r="A139" s="9" t="s">
        <v>32</v>
      </c>
      <c r="B139" s="9" t="s">
        <v>7</v>
      </c>
      <c r="C139" s="9">
        <v>81</v>
      </c>
      <c r="D139" s="9">
        <v>1350</v>
      </c>
      <c r="E139" s="9">
        <f t="shared" si="9"/>
        <v>109350</v>
      </c>
      <c r="F139" s="9">
        <f t="shared" si="10"/>
        <v>10935</v>
      </c>
      <c r="G139" s="9">
        <f t="shared" si="11"/>
        <v>10935</v>
      </c>
      <c r="H139" s="9" t="str">
        <f t="shared" ca="1" si="12"/>
        <v>=IF(E139&gt;30000,E139*0.1,0)</v>
      </c>
    </row>
    <row r="140" spans="1:8" x14ac:dyDescent="0.25">
      <c r="A140" s="9" t="s">
        <v>20</v>
      </c>
      <c r="B140" s="9" t="s">
        <v>2</v>
      </c>
      <c r="C140" s="9">
        <v>40</v>
      </c>
      <c r="D140" s="9">
        <v>1322</v>
      </c>
      <c r="E140" s="9">
        <f t="shared" si="9"/>
        <v>52880</v>
      </c>
      <c r="F140" s="9">
        <f t="shared" si="10"/>
        <v>5288</v>
      </c>
      <c r="G140" s="9">
        <f t="shared" si="11"/>
        <v>5288</v>
      </c>
      <c r="H140" s="9" t="str">
        <f t="shared" ca="1" si="12"/>
        <v>=IF(E140&gt;30000,E140*0.1,0)</v>
      </c>
    </row>
    <row r="141" spans="1:8" x14ac:dyDescent="0.25">
      <c r="A141" s="9" t="s">
        <v>20</v>
      </c>
      <c r="B141" s="9" t="s">
        <v>6</v>
      </c>
      <c r="C141" s="9">
        <v>63</v>
      </c>
      <c r="D141" s="9">
        <v>1272</v>
      </c>
      <c r="E141" s="9">
        <f t="shared" si="9"/>
        <v>80136</v>
      </c>
      <c r="F141" s="9">
        <f t="shared" si="10"/>
        <v>8013.6</v>
      </c>
      <c r="G141" s="9">
        <f t="shared" si="11"/>
        <v>8013.6</v>
      </c>
      <c r="H141" s="9" t="str">
        <f t="shared" ca="1" si="12"/>
        <v>=IF(E141&gt;30000,E141*0.1,0)</v>
      </c>
    </row>
    <row r="142" spans="1:8" x14ac:dyDescent="0.25">
      <c r="A142" s="9" t="s">
        <v>33</v>
      </c>
      <c r="B142" s="9" t="s">
        <v>2</v>
      </c>
      <c r="C142" s="9">
        <v>73</v>
      </c>
      <c r="D142" s="9">
        <v>1185</v>
      </c>
      <c r="E142" s="9">
        <f t="shared" si="9"/>
        <v>86505</v>
      </c>
      <c r="F142" s="9">
        <f t="shared" si="10"/>
        <v>8650.5</v>
      </c>
      <c r="G142" s="9">
        <f t="shared" si="11"/>
        <v>8650.5</v>
      </c>
      <c r="H142" s="9" t="str">
        <f t="shared" ca="1" si="12"/>
        <v>=IF(E142&gt;30000,E142*0.1,0)</v>
      </c>
    </row>
    <row r="143" spans="1:8" x14ac:dyDescent="0.25">
      <c r="A143" s="9" t="s">
        <v>22</v>
      </c>
      <c r="B143" s="9" t="s">
        <v>3</v>
      </c>
      <c r="C143" s="9">
        <v>39</v>
      </c>
      <c r="D143" s="9">
        <v>1346</v>
      </c>
      <c r="E143" s="9">
        <f t="shared" si="9"/>
        <v>52494</v>
      </c>
      <c r="F143" s="9">
        <f t="shared" si="10"/>
        <v>5249.4000000000005</v>
      </c>
      <c r="G143" s="9">
        <f t="shared" si="11"/>
        <v>5249.4000000000005</v>
      </c>
      <c r="H143" s="9" t="str">
        <f t="shared" ca="1" si="12"/>
        <v>=IF(E143&gt;30000,E143*0.1,0)</v>
      </c>
    </row>
    <row r="144" spans="1:8" x14ac:dyDescent="0.25">
      <c r="A144" s="9" t="s">
        <v>26</v>
      </c>
      <c r="B144" s="9" t="s">
        <v>6</v>
      </c>
      <c r="C144" s="9">
        <v>87</v>
      </c>
      <c r="D144" s="9">
        <v>1121</v>
      </c>
      <c r="E144" s="9">
        <f t="shared" si="9"/>
        <v>97527</v>
      </c>
      <c r="F144" s="9">
        <f t="shared" si="10"/>
        <v>9752.7000000000007</v>
      </c>
      <c r="G144" s="9">
        <f t="shared" si="11"/>
        <v>9752.7000000000007</v>
      </c>
      <c r="H144" s="9" t="str">
        <f t="shared" ca="1" si="12"/>
        <v>=IF(E144&gt;30000,E144*0.1,0)</v>
      </c>
    </row>
    <row r="145" spans="1:8" x14ac:dyDescent="0.25">
      <c r="A145" s="9" t="s">
        <v>32</v>
      </c>
      <c r="B145" s="9" t="s">
        <v>5</v>
      </c>
      <c r="C145" s="9">
        <v>7</v>
      </c>
      <c r="D145" s="9">
        <v>1428</v>
      </c>
      <c r="E145" s="9">
        <f t="shared" si="9"/>
        <v>9996</v>
      </c>
      <c r="F145" s="9">
        <f t="shared" si="10"/>
        <v>0</v>
      </c>
      <c r="G145" s="9">
        <f t="shared" si="11"/>
        <v>0</v>
      </c>
      <c r="H145" s="9" t="str">
        <f t="shared" ca="1" si="12"/>
        <v>=IF(E145&gt;30000,E145*0.1,0)</v>
      </c>
    </row>
    <row r="146" spans="1:8" x14ac:dyDescent="0.25">
      <c r="A146" s="9" t="s">
        <v>32</v>
      </c>
      <c r="B146" s="9" t="s">
        <v>3</v>
      </c>
      <c r="C146" s="9">
        <v>19</v>
      </c>
      <c r="D146" s="9">
        <v>1192</v>
      </c>
      <c r="E146" s="9">
        <f t="shared" si="9"/>
        <v>22648</v>
      </c>
      <c r="F146" s="9">
        <f t="shared" si="10"/>
        <v>2264.8000000000002</v>
      </c>
      <c r="G146" s="9">
        <f t="shared" si="11"/>
        <v>0</v>
      </c>
      <c r="H146" s="9" t="str">
        <f t="shared" ca="1" si="12"/>
        <v>=IF(E146&gt;30000,E146*0.1,0)</v>
      </c>
    </row>
    <row r="147" spans="1:8" x14ac:dyDescent="0.25">
      <c r="A147" s="9" t="s">
        <v>22</v>
      </c>
      <c r="B147" s="9" t="s">
        <v>6</v>
      </c>
      <c r="C147" s="9">
        <v>100</v>
      </c>
      <c r="D147" s="9">
        <v>1320</v>
      </c>
      <c r="E147" s="9">
        <f t="shared" si="9"/>
        <v>132000</v>
      </c>
      <c r="F147" s="9">
        <f t="shared" si="10"/>
        <v>13200</v>
      </c>
      <c r="G147" s="9">
        <f t="shared" si="11"/>
        <v>13200</v>
      </c>
      <c r="H147" s="9" t="str">
        <f t="shared" ca="1" si="12"/>
        <v>=IF(E147&gt;30000,E147*0.1,0)</v>
      </c>
    </row>
    <row r="148" spans="1:8" x14ac:dyDescent="0.25">
      <c r="A148" s="9" t="s">
        <v>17</v>
      </c>
      <c r="B148" s="9" t="s">
        <v>7</v>
      </c>
      <c r="C148" s="9">
        <v>38</v>
      </c>
      <c r="D148" s="9">
        <v>1191</v>
      </c>
      <c r="E148" s="9">
        <f t="shared" si="9"/>
        <v>45258</v>
      </c>
      <c r="F148" s="9">
        <f t="shared" si="10"/>
        <v>4525.8</v>
      </c>
      <c r="G148" s="9">
        <f t="shared" si="11"/>
        <v>4525.8</v>
      </c>
      <c r="H148" s="9" t="str">
        <f t="shared" ca="1" si="12"/>
        <v>=IF(E148&gt;30000,E148*0.1,0)</v>
      </c>
    </row>
    <row r="149" spans="1:8" x14ac:dyDescent="0.25">
      <c r="A149" s="9" t="s">
        <v>22</v>
      </c>
      <c r="B149" s="9" t="s">
        <v>7</v>
      </c>
      <c r="C149" s="9">
        <v>61</v>
      </c>
      <c r="D149" s="9">
        <v>1468</v>
      </c>
      <c r="E149" s="9">
        <f t="shared" si="9"/>
        <v>89548</v>
      </c>
      <c r="F149" s="9">
        <f t="shared" si="10"/>
        <v>8954.8000000000011</v>
      </c>
      <c r="G149" s="9">
        <f t="shared" si="11"/>
        <v>8954.8000000000011</v>
      </c>
      <c r="H149" s="9" t="str">
        <f t="shared" ca="1" si="12"/>
        <v>=IF(E149&gt;30000,E149*0.1,0)</v>
      </c>
    </row>
    <row r="150" spans="1:8" x14ac:dyDescent="0.25">
      <c r="A150" s="9" t="s">
        <v>20</v>
      </c>
      <c r="B150" s="9" t="s">
        <v>6</v>
      </c>
      <c r="C150" s="9">
        <v>64</v>
      </c>
      <c r="D150" s="9">
        <v>1159</v>
      </c>
      <c r="E150" s="9">
        <f t="shared" si="9"/>
        <v>74176</v>
      </c>
      <c r="F150" s="9">
        <f t="shared" si="10"/>
        <v>7417.6</v>
      </c>
      <c r="G150" s="9">
        <f t="shared" si="11"/>
        <v>7417.6</v>
      </c>
      <c r="H150" s="9" t="str">
        <f t="shared" ca="1" si="12"/>
        <v>=IF(E150&gt;30000,E150*0.1,0)</v>
      </c>
    </row>
    <row r="151" spans="1:8" x14ac:dyDescent="0.25">
      <c r="A151" s="9" t="s">
        <v>33</v>
      </c>
      <c r="B151" s="9" t="s">
        <v>8</v>
      </c>
      <c r="C151" s="9">
        <v>15</v>
      </c>
      <c r="D151" s="9">
        <v>1297</v>
      </c>
      <c r="E151" s="9">
        <f t="shared" si="9"/>
        <v>19455</v>
      </c>
      <c r="F151" s="9">
        <f t="shared" si="10"/>
        <v>0</v>
      </c>
      <c r="G151" s="9">
        <f t="shared" si="11"/>
        <v>0</v>
      </c>
      <c r="H151" s="9" t="str">
        <f t="shared" ca="1" si="12"/>
        <v>=IF(E151&gt;30000,E151*0.1,0)</v>
      </c>
    </row>
    <row r="152" spans="1:8" x14ac:dyDescent="0.25">
      <c r="A152" s="9" t="s">
        <v>20</v>
      </c>
      <c r="B152" s="9" t="s">
        <v>7</v>
      </c>
      <c r="C152" s="9">
        <v>97</v>
      </c>
      <c r="D152" s="9">
        <v>1490</v>
      </c>
      <c r="E152" s="9">
        <f t="shared" si="9"/>
        <v>144530</v>
      </c>
      <c r="F152" s="9">
        <f t="shared" si="10"/>
        <v>14453</v>
      </c>
      <c r="G152" s="9">
        <f t="shared" si="11"/>
        <v>14453</v>
      </c>
      <c r="H152" s="9" t="str">
        <f t="shared" ca="1" si="12"/>
        <v>=IF(E152&gt;30000,E152*0.1,0)</v>
      </c>
    </row>
    <row r="153" spans="1:8" x14ac:dyDescent="0.25">
      <c r="A153" s="9" t="s">
        <v>26</v>
      </c>
      <c r="B153" s="9" t="s">
        <v>7</v>
      </c>
      <c r="C153" s="9">
        <v>26</v>
      </c>
      <c r="D153" s="9">
        <v>1371</v>
      </c>
      <c r="E153" s="9">
        <f t="shared" si="9"/>
        <v>35646</v>
      </c>
      <c r="F153" s="9">
        <f t="shared" si="10"/>
        <v>3564.6000000000004</v>
      </c>
      <c r="G153" s="9">
        <f t="shared" si="11"/>
        <v>3564.6000000000004</v>
      </c>
      <c r="H153" s="9" t="str">
        <f t="shared" ca="1" si="12"/>
        <v>=IF(E153&gt;30000,E153*0.1,0)</v>
      </c>
    </row>
    <row r="154" spans="1:8" x14ac:dyDescent="0.25">
      <c r="A154" s="9" t="s">
        <v>22</v>
      </c>
      <c r="B154" s="9" t="s">
        <v>5</v>
      </c>
      <c r="C154" s="9">
        <v>70</v>
      </c>
      <c r="D154" s="9">
        <v>1050</v>
      </c>
      <c r="E154" s="9">
        <f t="shared" si="9"/>
        <v>73500</v>
      </c>
      <c r="F154" s="9">
        <f t="shared" si="10"/>
        <v>7350</v>
      </c>
      <c r="G154" s="9">
        <f t="shared" si="11"/>
        <v>7350</v>
      </c>
      <c r="H154" s="9" t="str">
        <f t="shared" ca="1" si="12"/>
        <v>=IF(E154&gt;30000,E154*0.1,0)</v>
      </c>
    </row>
    <row r="155" spans="1:8" x14ac:dyDescent="0.25">
      <c r="A155" s="9" t="s">
        <v>26</v>
      </c>
      <c r="B155" s="9" t="s">
        <v>8</v>
      </c>
      <c r="C155" s="9">
        <v>42</v>
      </c>
      <c r="D155" s="9">
        <v>1205</v>
      </c>
      <c r="E155" s="9">
        <f t="shared" si="9"/>
        <v>50610</v>
      </c>
      <c r="F155" s="9">
        <f t="shared" si="10"/>
        <v>5061</v>
      </c>
      <c r="G155" s="9">
        <f t="shared" si="11"/>
        <v>5061</v>
      </c>
      <c r="H155" s="9" t="str">
        <f t="shared" ca="1" si="12"/>
        <v>=IF(E155&gt;30000,E155*0.1,0)</v>
      </c>
    </row>
    <row r="156" spans="1:8" x14ac:dyDescent="0.25">
      <c r="A156" s="9" t="s">
        <v>20</v>
      </c>
      <c r="B156" s="9" t="s">
        <v>5</v>
      </c>
      <c r="C156" s="9">
        <v>80</v>
      </c>
      <c r="D156" s="9">
        <v>1251</v>
      </c>
      <c r="E156" s="9">
        <f t="shared" si="9"/>
        <v>100080</v>
      </c>
      <c r="F156" s="9">
        <f t="shared" si="10"/>
        <v>10008</v>
      </c>
      <c r="G156" s="9">
        <f t="shared" si="11"/>
        <v>10008</v>
      </c>
      <c r="H156" s="9" t="str">
        <f t="shared" ca="1" si="12"/>
        <v>=IF(E156&gt;30000,E156*0.1,0)</v>
      </c>
    </row>
    <row r="157" spans="1:8" x14ac:dyDescent="0.25">
      <c r="A157" s="9" t="s">
        <v>26</v>
      </c>
      <c r="B157" s="9" t="s">
        <v>3</v>
      </c>
      <c r="C157" s="9">
        <v>2</v>
      </c>
      <c r="D157" s="9">
        <v>1373</v>
      </c>
      <c r="E157" s="9">
        <f t="shared" si="9"/>
        <v>2746</v>
      </c>
      <c r="F157" s="9">
        <f t="shared" si="10"/>
        <v>0</v>
      </c>
      <c r="G157" s="9">
        <f t="shared" si="11"/>
        <v>0</v>
      </c>
      <c r="H157" s="9" t="str">
        <f t="shared" ca="1" si="12"/>
        <v>=IF(E157&gt;30000,E157*0.1,0)</v>
      </c>
    </row>
    <row r="158" spans="1:8" x14ac:dyDescent="0.25">
      <c r="A158" s="9" t="s">
        <v>32</v>
      </c>
      <c r="B158" s="9" t="s">
        <v>2</v>
      </c>
      <c r="C158" s="9">
        <v>80</v>
      </c>
      <c r="D158" s="9">
        <v>1445</v>
      </c>
      <c r="E158" s="9">
        <f t="shared" si="9"/>
        <v>115600</v>
      </c>
      <c r="F158" s="9">
        <f t="shared" si="10"/>
        <v>11560</v>
      </c>
      <c r="G158" s="9">
        <f t="shared" si="11"/>
        <v>11560</v>
      </c>
      <c r="H158" s="9" t="str">
        <f t="shared" ca="1" si="12"/>
        <v>=IF(E158&gt;30000,E158*0.1,0)</v>
      </c>
    </row>
    <row r="159" spans="1:8" x14ac:dyDescent="0.25">
      <c r="A159" s="9" t="s">
        <v>33</v>
      </c>
      <c r="B159" s="9" t="s">
        <v>6</v>
      </c>
      <c r="C159" s="9">
        <v>73</v>
      </c>
      <c r="D159" s="9">
        <v>1237</v>
      </c>
      <c r="E159" s="9">
        <f t="shared" si="9"/>
        <v>90301</v>
      </c>
      <c r="F159" s="9">
        <f t="shared" si="10"/>
        <v>9030.1</v>
      </c>
      <c r="G159" s="9">
        <f t="shared" si="11"/>
        <v>9030.1</v>
      </c>
      <c r="H159" s="9" t="str">
        <f t="shared" ca="1" si="12"/>
        <v>=IF(E159&gt;30000,E159*0.1,0)</v>
      </c>
    </row>
    <row r="160" spans="1:8" x14ac:dyDescent="0.25">
      <c r="A160" s="9" t="s">
        <v>22</v>
      </c>
      <c r="B160" s="9" t="s">
        <v>2</v>
      </c>
      <c r="C160" s="9">
        <v>22</v>
      </c>
      <c r="D160" s="9">
        <v>1369</v>
      </c>
      <c r="E160" s="9">
        <f t="shared" si="9"/>
        <v>30118</v>
      </c>
      <c r="F160" s="9">
        <f t="shared" si="10"/>
        <v>3011.8</v>
      </c>
      <c r="G160" s="9">
        <f t="shared" si="11"/>
        <v>3011.8</v>
      </c>
      <c r="H160" s="9" t="str">
        <f t="shared" ca="1" si="12"/>
        <v>=IF(E160&gt;30000,E160*0.1,0)</v>
      </c>
    </row>
    <row r="161" spans="1:8" x14ac:dyDescent="0.25">
      <c r="A161" s="9" t="s">
        <v>20</v>
      </c>
      <c r="B161" s="9" t="s">
        <v>3</v>
      </c>
      <c r="C161" s="9">
        <v>52</v>
      </c>
      <c r="D161" s="9">
        <v>1366</v>
      </c>
      <c r="E161" s="9">
        <f t="shared" si="9"/>
        <v>71032</v>
      </c>
      <c r="F161" s="9">
        <f t="shared" si="10"/>
        <v>7103.2000000000007</v>
      </c>
      <c r="G161" s="9">
        <f t="shared" si="11"/>
        <v>7103.2000000000007</v>
      </c>
      <c r="H161" s="9" t="str">
        <f t="shared" ca="1" si="12"/>
        <v>=IF(E161&gt;30000,E161*0.1,0)</v>
      </c>
    </row>
    <row r="162" spans="1:8" x14ac:dyDescent="0.25">
      <c r="A162" s="9" t="s">
        <v>17</v>
      </c>
      <c r="B162" s="9" t="s">
        <v>7</v>
      </c>
      <c r="C162" s="9">
        <v>83</v>
      </c>
      <c r="D162" s="9">
        <v>1372</v>
      </c>
      <c r="E162" s="9">
        <f t="shared" si="9"/>
        <v>113876</v>
      </c>
      <c r="F162" s="9">
        <f t="shared" si="10"/>
        <v>11387.6</v>
      </c>
      <c r="G162" s="9">
        <f t="shared" si="11"/>
        <v>11387.6</v>
      </c>
      <c r="H162" s="9" t="str">
        <f t="shared" ca="1" si="12"/>
        <v>=IF(E162&gt;30000,E162*0.1,0)</v>
      </c>
    </row>
    <row r="163" spans="1:8" x14ac:dyDescent="0.25">
      <c r="A163" s="9" t="s">
        <v>20</v>
      </c>
      <c r="B163" s="9" t="s">
        <v>4</v>
      </c>
      <c r="C163" s="9">
        <v>17</v>
      </c>
      <c r="D163" s="9">
        <v>1312</v>
      </c>
      <c r="E163" s="9">
        <f t="shared" si="9"/>
        <v>22304</v>
      </c>
      <c r="F163" s="9">
        <f t="shared" si="10"/>
        <v>2230.4</v>
      </c>
      <c r="G163" s="9">
        <f t="shared" si="11"/>
        <v>0</v>
      </c>
      <c r="H163" s="9" t="str">
        <f t="shared" ca="1" si="12"/>
        <v>=IF(E163&gt;30000,E163*0.1,0)</v>
      </c>
    </row>
    <row r="164" spans="1:8" x14ac:dyDescent="0.25">
      <c r="A164" s="9" t="s">
        <v>17</v>
      </c>
      <c r="B164" s="9" t="s">
        <v>3</v>
      </c>
      <c r="C164" s="9">
        <v>41</v>
      </c>
      <c r="D164" s="9">
        <v>1192</v>
      </c>
      <c r="E164" s="9">
        <f t="shared" si="9"/>
        <v>48872</v>
      </c>
      <c r="F164" s="9">
        <f t="shared" si="10"/>
        <v>4887.2</v>
      </c>
      <c r="G164" s="9">
        <f t="shared" si="11"/>
        <v>4887.2</v>
      </c>
      <c r="H164" s="9" t="str">
        <f t="shared" ca="1" si="12"/>
        <v>=IF(E164&gt;30000,E164*0.1,0)</v>
      </c>
    </row>
    <row r="165" spans="1:8" x14ac:dyDescent="0.25">
      <c r="A165" s="9" t="s">
        <v>32</v>
      </c>
      <c r="B165" s="9" t="s">
        <v>4</v>
      </c>
      <c r="C165" s="9">
        <v>98</v>
      </c>
      <c r="D165" s="9">
        <v>1496</v>
      </c>
      <c r="E165" s="9">
        <f t="shared" si="9"/>
        <v>146608</v>
      </c>
      <c r="F165" s="9">
        <f t="shared" si="10"/>
        <v>14660.800000000001</v>
      </c>
      <c r="G165" s="9">
        <f t="shared" si="11"/>
        <v>14660.800000000001</v>
      </c>
      <c r="H165" s="9" t="str">
        <f t="shared" ca="1" si="12"/>
        <v>=IF(E165&gt;30000,E165*0.1,0)</v>
      </c>
    </row>
    <row r="166" spans="1:8" x14ac:dyDescent="0.25">
      <c r="A166" s="9" t="s">
        <v>33</v>
      </c>
      <c r="B166" s="9" t="s">
        <v>3</v>
      </c>
      <c r="C166" s="9">
        <v>7</v>
      </c>
      <c r="D166" s="9">
        <v>1055</v>
      </c>
      <c r="E166" s="9">
        <f t="shared" si="9"/>
        <v>7385</v>
      </c>
      <c r="F166" s="9">
        <f t="shared" si="10"/>
        <v>0</v>
      </c>
      <c r="G166" s="9">
        <f t="shared" si="11"/>
        <v>0</v>
      </c>
      <c r="H166" s="9" t="str">
        <f t="shared" ca="1" si="12"/>
        <v>=IF(E166&gt;30000,E166*0.1,0)</v>
      </c>
    </row>
    <row r="167" spans="1:8" x14ac:dyDescent="0.25">
      <c r="A167" s="9" t="s">
        <v>33</v>
      </c>
      <c r="B167" s="9" t="s">
        <v>5</v>
      </c>
      <c r="C167" s="9">
        <v>25</v>
      </c>
      <c r="D167" s="9">
        <v>1038</v>
      </c>
      <c r="E167" s="9">
        <f t="shared" si="9"/>
        <v>25950</v>
      </c>
      <c r="F167" s="9">
        <f t="shared" si="10"/>
        <v>2595</v>
      </c>
      <c r="G167" s="9">
        <f t="shared" si="11"/>
        <v>0</v>
      </c>
      <c r="H167" s="9" t="str">
        <f t="shared" ca="1" si="12"/>
        <v>=IF(E167&gt;30000,E167*0.1,0)</v>
      </c>
    </row>
    <row r="168" spans="1:8" x14ac:dyDescent="0.25">
      <c r="A168" s="9" t="s">
        <v>32</v>
      </c>
      <c r="B168" s="9" t="s">
        <v>5</v>
      </c>
      <c r="C168" s="9">
        <v>55</v>
      </c>
      <c r="D168" s="9">
        <v>1433</v>
      </c>
      <c r="E168" s="9">
        <f t="shared" si="9"/>
        <v>78815</v>
      </c>
      <c r="F168" s="9">
        <f t="shared" si="10"/>
        <v>7881.5</v>
      </c>
      <c r="G168" s="9">
        <f t="shared" si="11"/>
        <v>7881.5</v>
      </c>
      <c r="H168" s="9" t="str">
        <f t="shared" ca="1" si="12"/>
        <v>=IF(E168&gt;30000,E168*0.1,0)</v>
      </c>
    </row>
    <row r="169" spans="1:8" x14ac:dyDescent="0.25">
      <c r="A169" s="9" t="s">
        <v>26</v>
      </c>
      <c r="B169" s="9" t="s">
        <v>4</v>
      </c>
      <c r="C169" s="9">
        <v>92</v>
      </c>
      <c r="D169" s="9">
        <v>1212</v>
      </c>
      <c r="E169" s="9">
        <f t="shared" si="9"/>
        <v>111504</v>
      </c>
      <c r="F169" s="9">
        <f t="shared" si="10"/>
        <v>11150.400000000001</v>
      </c>
      <c r="G169" s="9">
        <f t="shared" si="11"/>
        <v>11150.400000000001</v>
      </c>
      <c r="H169" s="9" t="str">
        <f t="shared" ca="1" si="12"/>
        <v>=IF(E169&gt;30000,E169*0.1,0)</v>
      </c>
    </row>
    <row r="170" spans="1:8" x14ac:dyDescent="0.25">
      <c r="A170" s="9" t="s">
        <v>17</v>
      </c>
      <c r="B170" s="9" t="s">
        <v>6</v>
      </c>
      <c r="C170" s="9">
        <v>44</v>
      </c>
      <c r="D170" s="9">
        <v>1311</v>
      </c>
      <c r="E170" s="9">
        <f t="shared" si="9"/>
        <v>57684</v>
      </c>
      <c r="F170" s="9">
        <f t="shared" si="10"/>
        <v>5768.4000000000005</v>
      </c>
      <c r="G170" s="9">
        <f t="shared" si="11"/>
        <v>5768.4000000000005</v>
      </c>
      <c r="H170" s="9" t="str">
        <f t="shared" ca="1" si="12"/>
        <v>=IF(E170&gt;30000,E170*0.1,0)</v>
      </c>
    </row>
    <row r="171" spans="1:8" x14ac:dyDescent="0.25">
      <c r="A171" s="9" t="s">
        <v>32</v>
      </c>
      <c r="B171" s="9" t="s">
        <v>2</v>
      </c>
      <c r="C171" s="9">
        <v>11</v>
      </c>
      <c r="D171" s="9">
        <v>1362</v>
      </c>
      <c r="E171" s="9">
        <f t="shared" si="9"/>
        <v>14982</v>
      </c>
      <c r="F171" s="9">
        <f t="shared" si="10"/>
        <v>0</v>
      </c>
      <c r="G171" s="9">
        <f t="shared" si="11"/>
        <v>0</v>
      </c>
      <c r="H171" s="9" t="str">
        <f t="shared" ca="1" si="12"/>
        <v>=IF(E171&gt;30000,E171*0.1,0)</v>
      </c>
    </row>
    <row r="172" spans="1:8" x14ac:dyDescent="0.25">
      <c r="A172" s="9" t="s">
        <v>26</v>
      </c>
      <c r="B172" s="9" t="s">
        <v>3</v>
      </c>
      <c r="C172" s="9">
        <v>91</v>
      </c>
      <c r="D172" s="9">
        <v>1324</v>
      </c>
      <c r="E172" s="9">
        <f t="shared" si="9"/>
        <v>120484</v>
      </c>
      <c r="F172" s="9">
        <f t="shared" si="10"/>
        <v>12048.400000000001</v>
      </c>
      <c r="G172" s="9">
        <f t="shared" si="11"/>
        <v>12048.400000000001</v>
      </c>
      <c r="H172" s="9" t="str">
        <f t="shared" ca="1" si="12"/>
        <v>=IF(E172&gt;30000,E172*0.1,0)</v>
      </c>
    </row>
    <row r="173" spans="1:8" x14ac:dyDescent="0.25">
      <c r="A173" s="9" t="s">
        <v>26</v>
      </c>
      <c r="B173" s="9" t="s">
        <v>7</v>
      </c>
      <c r="C173" s="9">
        <v>24</v>
      </c>
      <c r="D173" s="9">
        <v>1328</v>
      </c>
      <c r="E173" s="9">
        <f t="shared" si="9"/>
        <v>31872</v>
      </c>
      <c r="F173" s="9">
        <f t="shared" si="10"/>
        <v>3187.2000000000003</v>
      </c>
      <c r="G173" s="9">
        <f t="shared" si="11"/>
        <v>3187.2000000000003</v>
      </c>
      <c r="H173" s="9" t="str">
        <f t="shared" ca="1" si="12"/>
        <v>=IF(E173&gt;30000,E173*0.1,0)</v>
      </c>
    </row>
    <row r="174" spans="1:8" x14ac:dyDescent="0.25">
      <c r="A174" s="9" t="s">
        <v>17</v>
      </c>
      <c r="B174" s="9" t="s">
        <v>3</v>
      </c>
      <c r="C174" s="9">
        <v>4</v>
      </c>
      <c r="D174" s="9">
        <v>1425</v>
      </c>
      <c r="E174" s="9">
        <f t="shared" si="9"/>
        <v>5700</v>
      </c>
      <c r="F174" s="9">
        <f t="shared" si="10"/>
        <v>0</v>
      </c>
      <c r="G174" s="9">
        <f t="shared" si="11"/>
        <v>0</v>
      </c>
      <c r="H174" s="9" t="str">
        <f t="shared" ca="1" si="12"/>
        <v>=IF(E174&gt;30000,E174*0.1,0)</v>
      </c>
    </row>
    <row r="175" spans="1:8" x14ac:dyDescent="0.25">
      <c r="A175" s="9" t="s">
        <v>26</v>
      </c>
      <c r="B175" s="9" t="s">
        <v>7</v>
      </c>
      <c r="C175" s="9">
        <v>81</v>
      </c>
      <c r="D175" s="9">
        <v>1422</v>
      </c>
      <c r="E175" s="9">
        <f t="shared" si="9"/>
        <v>115182</v>
      </c>
      <c r="F175" s="9">
        <f t="shared" si="10"/>
        <v>11518.2</v>
      </c>
      <c r="G175" s="9">
        <f t="shared" si="11"/>
        <v>11518.2</v>
      </c>
      <c r="H175" s="9" t="str">
        <f t="shared" ca="1" si="12"/>
        <v>=IF(E175&gt;30000,E175*0.1,0)</v>
      </c>
    </row>
    <row r="176" spans="1:8" x14ac:dyDescent="0.25">
      <c r="A176" s="9" t="s">
        <v>26</v>
      </c>
      <c r="B176" s="9" t="s">
        <v>4</v>
      </c>
      <c r="C176" s="9">
        <v>15</v>
      </c>
      <c r="D176" s="9">
        <v>1022</v>
      </c>
      <c r="E176" s="9">
        <f t="shared" si="9"/>
        <v>15330</v>
      </c>
      <c r="F176" s="9">
        <f t="shared" si="10"/>
        <v>0</v>
      </c>
      <c r="G176" s="9">
        <f t="shared" si="11"/>
        <v>0</v>
      </c>
      <c r="H176" s="9" t="str">
        <f t="shared" ca="1" si="12"/>
        <v>=IF(E176&gt;30000,E176*0.1,0)</v>
      </c>
    </row>
    <row r="177" spans="1:8" x14ac:dyDescent="0.25">
      <c r="A177" s="9" t="s">
        <v>33</v>
      </c>
      <c r="B177" s="9" t="s">
        <v>4</v>
      </c>
      <c r="C177" s="9">
        <v>12</v>
      </c>
      <c r="D177" s="9">
        <v>1376</v>
      </c>
      <c r="E177" s="9">
        <f t="shared" si="9"/>
        <v>16512</v>
      </c>
      <c r="F177" s="9">
        <f t="shared" si="10"/>
        <v>0</v>
      </c>
      <c r="G177" s="9">
        <f t="shared" si="11"/>
        <v>0</v>
      </c>
      <c r="H177" s="9" t="str">
        <f t="shared" ca="1" si="12"/>
        <v>=IF(E177&gt;30000,E177*0.1,0)</v>
      </c>
    </row>
    <row r="178" spans="1:8" x14ac:dyDescent="0.25">
      <c r="A178" s="9" t="s">
        <v>20</v>
      </c>
      <c r="B178" s="9" t="s">
        <v>2</v>
      </c>
      <c r="C178" s="9">
        <v>25</v>
      </c>
      <c r="D178" s="9">
        <v>1110</v>
      </c>
      <c r="E178" s="9">
        <f t="shared" si="9"/>
        <v>27750</v>
      </c>
      <c r="F178" s="9">
        <f t="shared" si="10"/>
        <v>2775</v>
      </c>
      <c r="G178" s="9">
        <f t="shared" si="11"/>
        <v>0</v>
      </c>
      <c r="H178" s="9" t="str">
        <f t="shared" ca="1" si="12"/>
        <v>=IF(E178&gt;30000,E178*0.1,0)</v>
      </c>
    </row>
    <row r="179" spans="1:8" x14ac:dyDescent="0.25">
      <c r="A179" s="9" t="s">
        <v>22</v>
      </c>
      <c r="B179" s="9" t="s">
        <v>5</v>
      </c>
      <c r="C179" s="9">
        <v>62</v>
      </c>
      <c r="D179" s="9">
        <v>1200</v>
      </c>
      <c r="E179" s="9">
        <f t="shared" si="9"/>
        <v>74400</v>
      </c>
      <c r="F179" s="9">
        <f t="shared" si="10"/>
        <v>7440</v>
      </c>
      <c r="G179" s="9">
        <f t="shared" si="11"/>
        <v>7440</v>
      </c>
      <c r="H179" s="9" t="str">
        <f t="shared" ca="1" si="12"/>
        <v>=IF(E179&gt;30000,E179*0.1,0)</v>
      </c>
    </row>
    <row r="180" spans="1:8" x14ac:dyDescent="0.25">
      <c r="A180" s="9" t="s">
        <v>22</v>
      </c>
      <c r="B180" s="9" t="s">
        <v>7</v>
      </c>
      <c r="C180" s="9">
        <v>2</v>
      </c>
      <c r="D180" s="9">
        <v>1431</v>
      </c>
      <c r="E180" s="9">
        <f t="shared" si="9"/>
        <v>2862</v>
      </c>
      <c r="F180" s="9">
        <f t="shared" si="10"/>
        <v>0</v>
      </c>
      <c r="G180" s="9">
        <f t="shared" si="11"/>
        <v>0</v>
      </c>
      <c r="H180" s="9" t="str">
        <f t="shared" ca="1" si="12"/>
        <v>=IF(E180&gt;30000,E180*0.1,0)</v>
      </c>
    </row>
    <row r="181" spans="1:8" x14ac:dyDescent="0.25">
      <c r="A181" s="9" t="s">
        <v>32</v>
      </c>
      <c r="B181" s="9" t="s">
        <v>2</v>
      </c>
      <c r="C181" s="9">
        <v>96</v>
      </c>
      <c r="D181" s="9">
        <v>1032</v>
      </c>
      <c r="E181" s="9">
        <f t="shared" si="9"/>
        <v>99072</v>
      </c>
      <c r="F181" s="9">
        <f t="shared" si="10"/>
        <v>9907.2000000000007</v>
      </c>
      <c r="G181" s="9">
        <f t="shared" si="11"/>
        <v>9907.2000000000007</v>
      </c>
      <c r="H181" s="9" t="str">
        <f t="shared" ca="1" si="12"/>
        <v>=IF(E181&gt;30000,E181*0.1,0)</v>
      </c>
    </row>
    <row r="182" spans="1:8" x14ac:dyDescent="0.25">
      <c r="A182" s="9" t="s">
        <v>20</v>
      </c>
      <c r="B182" s="9" t="s">
        <v>3</v>
      </c>
      <c r="C182" s="9">
        <v>39</v>
      </c>
      <c r="D182" s="9">
        <v>1397</v>
      </c>
      <c r="E182" s="9">
        <f t="shared" si="9"/>
        <v>54483</v>
      </c>
      <c r="F182" s="9">
        <f t="shared" si="10"/>
        <v>5448.3</v>
      </c>
      <c r="G182" s="9">
        <f t="shared" si="11"/>
        <v>5448.3</v>
      </c>
      <c r="H182" s="9" t="str">
        <f t="shared" ca="1" si="12"/>
        <v>=IF(E182&gt;30000,E182*0.1,0)</v>
      </c>
    </row>
    <row r="183" spans="1:8" x14ac:dyDescent="0.25">
      <c r="A183" s="9" t="s">
        <v>33</v>
      </c>
      <c r="B183" s="9" t="s">
        <v>5</v>
      </c>
      <c r="C183" s="9">
        <v>99</v>
      </c>
      <c r="D183" s="9">
        <v>1381</v>
      </c>
      <c r="E183" s="9">
        <f t="shared" si="9"/>
        <v>136719</v>
      </c>
      <c r="F183" s="9">
        <f t="shared" si="10"/>
        <v>13671.900000000001</v>
      </c>
      <c r="G183" s="9">
        <f t="shared" si="11"/>
        <v>13671.900000000001</v>
      </c>
      <c r="H183" s="9" t="str">
        <f t="shared" ca="1" si="12"/>
        <v>=IF(E183&gt;30000,E183*0.1,0)</v>
      </c>
    </row>
    <row r="184" spans="1:8" x14ac:dyDescent="0.25">
      <c r="A184" s="9" t="s">
        <v>22</v>
      </c>
      <c r="B184" s="9" t="s">
        <v>6</v>
      </c>
      <c r="C184" s="9">
        <v>81</v>
      </c>
      <c r="D184" s="9">
        <v>1024</v>
      </c>
      <c r="E184" s="9">
        <f t="shared" si="9"/>
        <v>82944</v>
      </c>
      <c r="F184" s="9">
        <f t="shared" si="10"/>
        <v>8294.4</v>
      </c>
      <c r="G184" s="9">
        <f t="shared" si="11"/>
        <v>8294.4</v>
      </c>
      <c r="H184" s="9" t="str">
        <f t="shared" ca="1" si="12"/>
        <v>=IF(E184&gt;30000,E184*0.1,0)</v>
      </c>
    </row>
    <row r="185" spans="1:8" x14ac:dyDescent="0.25">
      <c r="A185" s="9" t="s">
        <v>17</v>
      </c>
      <c r="B185" s="9" t="s">
        <v>4</v>
      </c>
      <c r="C185" s="9">
        <v>57</v>
      </c>
      <c r="D185" s="9">
        <v>1200</v>
      </c>
      <c r="E185" s="9">
        <f t="shared" si="9"/>
        <v>68400</v>
      </c>
      <c r="F185" s="9">
        <f t="shared" si="10"/>
        <v>6840</v>
      </c>
      <c r="G185" s="9">
        <f t="shared" si="11"/>
        <v>6840</v>
      </c>
      <c r="H185" s="9" t="str">
        <f t="shared" ca="1" si="12"/>
        <v>=IF(E185&gt;30000,E185*0.1,0)</v>
      </c>
    </row>
    <row r="186" spans="1:8" x14ac:dyDescent="0.25">
      <c r="A186" s="9" t="s">
        <v>32</v>
      </c>
      <c r="B186" s="9" t="s">
        <v>8</v>
      </c>
      <c r="C186" s="9">
        <v>87</v>
      </c>
      <c r="D186" s="9">
        <v>1042</v>
      </c>
      <c r="E186" s="9">
        <f t="shared" si="9"/>
        <v>90654</v>
      </c>
      <c r="F186" s="9">
        <f t="shared" si="10"/>
        <v>9065.4</v>
      </c>
      <c r="G186" s="9">
        <f t="shared" si="11"/>
        <v>9065.4</v>
      </c>
      <c r="H186" s="9" t="str">
        <f t="shared" ca="1" si="12"/>
        <v>=IF(E186&gt;30000,E186*0.1,0)</v>
      </c>
    </row>
    <row r="187" spans="1:8" x14ac:dyDescent="0.25">
      <c r="A187" s="9" t="s">
        <v>32</v>
      </c>
      <c r="B187" s="9" t="s">
        <v>5</v>
      </c>
      <c r="C187" s="9">
        <v>81</v>
      </c>
      <c r="D187" s="9">
        <v>1183</v>
      </c>
      <c r="E187" s="9">
        <f t="shared" si="9"/>
        <v>95823</v>
      </c>
      <c r="F187" s="9">
        <f t="shared" si="10"/>
        <v>9582.3000000000011</v>
      </c>
      <c r="G187" s="9">
        <f t="shared" si="11"/>
        <v>9582.3000000000011</v>
      </c>
      <c r="H187" s="9" t="str">
        <f t="shared" ca="1" si="12"/>
        <v>=IF(E187&gt;30000,E187*0.1,0)</v>
      </c>
    </row>
    <row r="188" spans="1:8" x14ac:dyDescent="0.25">
      <c r="A188" s="9" t="s">
        <v>33</v>
      </c>
      <c r="B188" s="9" t="s">
        <v>8</v>
      </c>
      <c r="C188" s="9">
        <v>59</v>
      </c>
      <c r="D188" s="9">
        <v>1180</v>
      </c>
      <c r="E188" s="9">
        <f t="shared" si="9"/>
        <v>69620</v>
      </c>
      <c r="F188" s="9">
        <f t="shared" si="10"/>
        <v>6962</v>
      </c>
      <c r="G188" s="9">
        <f t="shared" si="11"/>
        <v>6962</v>
      </c>
      <c r="H188" s="9" t="str">
        <f t="shared" ca="1" si="12"/>
        <v>=IF(E188&gt;30000,E188*0.1,0)</v>
      </c>
    </row>
    <row r="189" spans="1:8" x14ac:dyDescent="0.25">
      <c r="A189" s="9" t="s">
        <v>17</v>
      </c>
      <c r="B189" s="9" t="s">
        <v>3</v>
      </c>
      <c r="C189" s="9">
        <v>8</v>
      </c>
      <c r="D189" s="9">
        <v>1365</v>
      </c>
      <c r="E189" s="9">
        <f t="shared" si="9"/>
        <v>10920</v>
      </c>
      <c r="F189" s="9">
        <f t="shared" si="10"/>
        <v>0</v>
      </c>
      <c r="G189" s="9">
        <f t="shared" si="11"/>
        <v>0</v>
      </c>
      <c r="H189" s="9" t="str">
        <f t="shared" ca="1" si="12"/>
        <v>=IF(E189&gt;30000,E189*0.1,0)</v>
      </c>
    </row>
    <row r="190" spans="1:8" x14ac:dyDescent="0.25">
      <c r="A190" s="9" t="s">
        <v>17</v>
      </c>
      <c r="B190" s="9" t="s">
        <v>8</v>
      </c>
      <c r="C190" s="9">
        <v>23</v>
      </c>
      <c r="D190" s="9">
        <v>1035</v>
      </c>
      <c r="E190" s="9">
        <f t="shared" si="9"/>
        <v>23805</v>
      </c>
      <c r="F190" s="9">
        <f t="shared" si="10"/>
        <v>2380.5</v>
      </c>
      <c r="G190" s="9">
        <f t="shared" si="11"/>
        <v>0</v>
      </c>
      <c r="H190" s="9" t="str">
        <f t="shared" ca="1" si="12"/>
        <v>=IF(E190&gt;30000,E190*0.1,0)</v>
      </c>
    </row>
    <row r="191" spans="1:8" x14ac:dyDescent="0.25">
      <c r="A191" s="9" t="s">
        <v>32</v>
      </c>
      <c r="B191" s="9" t="s">
        <v>6</v>
      </c>
      <c r="C191" s="9">
        <v>88</v>
      </c>
      <c r="D191" s="9">
        <v>1021</v>
      </c>
      <c r="E191" s="9">
        <f t="shared" si="9"/>
        <v>89848</v>
      </c>
      <c r="F191" s="9">
        <f t="shared" si="10"/>
        <v>8984.8000000000011</v>
      </c>
      <c r="G191" s="9">
        <f t="shared" si="11"/>
        <v>8984.8000000000011</v>
      </c>
      <c r="H191" s="9" t="str">
        <f t="shared" ca="1" si="12"/>
        <v>=IF(E191&gt;30000,E191*0.1,0)</v>
      </c>
    </row>
    <row r="192" spans="1:8" x14ac:dyDescent="0.25">
      <c r="A192" s="9" t="s">
        <v>17</v>
      </c>
      <c r="B192" s="9" t="s">
        <v>6</v>
      </c>
      <c r="C192" s="9">
        <v>57</v>
      </c>
      <c r="D192" s="9">
        <v>1053</v>
      </c>
      <c r="E192" s="9">
        <f t="shared" si="9"/>
        <v>60021</v>
      </c>
      <c r="F192" s="9">
        <f t="shared" si="10"/>
        <v>6002.1</v>
      </c>
      <c r="G192" s="9">
        <f t="shared" si="11"/>
        <v>6002.1</v>
      </c>
      <c r="H192" s="9" t="str">
        <f t="shared" ca="1" si="12"/>
        <v>=IF(E192&gt;30000,E192*0.1,0)</v>
      </c>
    </row>
    <row r="193" spans="1:8" x14ac:dyDescent="0.25">
      <c r="A193" s="9" t="s">
        <v>17</v>
      </c>
      <c r="B193" s="9" t="s">
        <v>4</v>
      </c>
      <c r="C193" s="9">
        <v>6</v>
      </c>
      <c r="D193" s="9">
        <v>1254</v>
      </c>
      <c r="E193" s="9">
        <f t="shared" si="9"/>
        <v>7524</v>
      </c>
      <c r="F193" s="9">
        <f t="shared" si="10"/>
        <v>0</v>
      </c>
      <c r="G193" s="9">
        <f t="shared" si="11"/>
        <v>0</v>
      </c>
      <c r="H193" s="9" t="str">
        <f t="shared" ca="1" si="12"/>
        <v>=IF(E193&gt;30000,E193*0.1,0)</v>
      </c>
    </row>
    <row r="194" spans="1:8" x14ac:dyDescent="0.25">
      <c r="A194" s="9" t="s">
        <v>32</v>
      </c>
      <c r="B194" s="9" t="s">
        <v>6</v>
      </c>
      <c r="C194" s="9">
        <v>80</v>
      </c>
      <c r="D194" s="9">
        <v>1459</v>
      </c>
      <c r="E194" s="9">
        <f t="shared" ref="E194:E257" si="13">C194*D194</f>
        <v>116720</v>
      </c>
      <c r="F194" s="9">
        <f t="shared" ref="F194:F257" si="14">IF(E194&gt;=20000,E194*10%,0)</f>
        <v>11672</v>
      </c>
      <c r="G194" s="9">
        <f t="shared" ref="G194:G257" si="15">IF(E194&gt;30000,E194*0.1,0)</f>
        <v>11672</v>
      </c>
      <c r="H194" s="9" t="str">
        <f t="shared" ref="H194:H257" ca="1" si="16">_xlfn.FORMULATEXT(G194)</f>
        <v>=IF(E194&gt;30000,E194*0.1,0)</v>
      </c>
    </row>
    <row r="195" spans="1:8" x14ac:dyDescent="0.25">
      <c r="A195" s="9" t="s">
        <v>32</v>
      </c>
      <c r="B195" s="9" t="s">
        <v>3</v>
      </c>
      <c r="C195" s="9">
        <v>74</v>
      </c>
      <c r="D195" s="9">
        <v>1459</v>
      </c>
      <c r="E195" s="9">
        <f t="shared" si="13"/>
        <v>107966</v>
      </c>
      <c r="F195" s="9">
        <f t="shared" si="14"/>
        <v>10796.6</v>
      </c>
      <c r="G195" s="9">
        <f t="shared" si="15"/>
        <v>10796.6</v>
      </c>
      <c r="H195" s="9" t="str">
        <f t="shared" ca="1" si="16"/>
        <v>=IF(E195&gt;30000,E195*0.1,0)</v>
      </c>
    </row>
    <row r="196" spans="1:8" x14ac:dyDescent="0.25">
      <c r="A196" s="9" t="s">
        <v>33</v>
      </c>
      <c r="B196" s="9" t="s">
        <v>2</v>
      </c>
      <c r="C196" s="9">
        <v>35</v>
      </c>
      <c r="D196" s="9">
        <v>1142</v>
      </c>
      <c r="E196" s="9">
        <f t="shared" si="13"/>
        <v>39970</v>
      </c>
      <c r="F196" s="9">
        <f t="shared" si="14"/>
        <v>3997</v>
      </c>
      <c r="G196" s="9">
        <f t="shared" si="15"/>
        <v>3997</v>
      </c>
      <c r="H196" s="9" t="str">
        <f t="shared" ca="1" si="16"/>
        <v>=IF(E196&gt;30000,E196*0.1,0)</v>
      </c>
    </row>
    <row r="197" spans="1:8" x14ac:dyDescent="0.25">
      <c r="A197" s="9" t="s">
        <v>20</v>
      </c>
      <c r="B197" s="9" t="s">
        <v>6</v>
      </c>
      <c r="C197" s="9">
        <v>26</v>
      </c>
      <c r="D197" s="9">
        <v>1500</v>
      </c>
      <c r="E197" s="9">
        <f t="shared" si="13"/>
        <v>39000</v>
      </c>
      <c r="F197" s="9">
        <f t="shared" si="14"/>
        <v>3900</v>
      </c>
      <c r="G197" s="9">
        <f t="shared" si="15"/>
        <v>3900</v>
      </c>
      <c r="H197" s="9" t="str">
        <f t="shared" ca="1" si="16"/>
        <v>=IF(E197&gt;30000,E197*0.1,0)</v>
      </c>
    </row>
    <row r="198" spans="1:8" x14ac:dyDescent="0.25">
      <c r="A198" s="9" t="s">
        <v>22</v>
      </c>
      <c r="B198" s="9" t="s">
        <v>2</v>
      </c>
      <c r="C198" s="9">
        <v>12</v>
      </c>
      <c r="D198" s="9">
        <v>1266</v>
      </c>
      <c r="E198" s="9">
        <f t="shared" si="13"/>
        <v>15192</v>
      </c>
      <c r="F198" s="9">
        <f t="shared" si="14"/>
        <v>0</v>
      </c>
      <c r="G198" s="9">
        <f t="shared" si="15"/>
        <v>0</v>
      </c>
      <c r="H198" s="9" t="str">
        <f t="shared" ca="1" si="16"/>
        <v>=IF(E198&gt;30000,E198*0.1,0)</v>
      </c>
    </row>
    <row r="199" spans="1:8" x14ac:dyDescent="0.25">
      <c r="A199" s="9" t="s">
        <v>22</v>
      </c>
      <c r="B199" s="9" t="s">
        <v>4</v>
      </c>
      <c r="C199" s="9">
        <v>5</v>
      </c>
      <c r="D199" s="9">
        <v>1043</v>
      </c>
      <c r="E199" s="9">
        <f t="shared" si="13"/>
        <v>5215</v>
      </c>
      <c r="F199" s="9">
        <f t="shared" si="14"/>
        <v>0</v>
      </c>
      <c r="G199" s="9">
        <f t="shared" si="15"/>
        <v>0</v>
      </c>
      <c r="H199" s="9" t="str">
        <f t="shared" ca="1" si="16"/>
        <v>=IF(E199&gt;30000,E199*0.1,0)</v>
      </c>
    </row>
    <row r="200" spans="1:8" x14ac:dyDescent="0.25">
      <c r="A200" s="9" t="s">
        <v>26</v>
      </c>
      <c r="B200" s="9" t="s">
        <v>3</v>
      </c>
      <c r="C200" s="9">
        <v>19</v>
      </c>
      <c r="D200" s="9">
        <v>1001</v>
      </c>
      <c r="E200" s="9">
        <f t="shared" si="13"/>
        <v>19019</v>
      </c>
      <c r="F200" s="9">
        <f t="shared" si="14"/>
        <v>0</v>
      </c>
      <c r="G200" s="9">
        <f t="shared" si="15"/>
        <v>0</v>
      </c>
      <c r="H200" s="9" t="str">
        <f t="shared" ca="1" si="16"/>
        <v>=IF(E200&gt;30000,E200*0.1,0)</v>
      </c>
    </row>
    <row r="201" spans="1:8" x14ac:dyDescent="0.25">
      <c r="A201" s="9" t="s">
        <v>33</v>
      </c>
      <c r="B201" s="9" t="s">
        <v>8</v>
      </c>
      <c r="C201" s="9">
        <v>100</v>
      </c>
      <c r="D201" s="9">
        <v>1181</v>
      </c>
      <c r="E201" s="9">
        <f t="shared" si="13"/>
        <v>118100</v>
      </c>
      <c r="F201" s="9">
        <f t="shared" si="14"/>
        <v>11810</v>
      </c>
      <c r="G201" s="9">
        <f t="shared" si="15"/>
        <v>11810</v>
      </c>
      <c r="H201" s="9" t="str">
        <f t="shared" ca="1" si="16"/>
        <v>=IF(E201&gt;30000,E201*0.1,0)</v>
      </c>
    </row>
    <row r="202" spans="1:8" x14ac:dyDescent="0.25">
      <c r="A202" s="9" t="s">
        <v>17</v>
      </c>
      <c r="B202" s="9" t="s">
        <v>5</v>
      </c>
      <c r="C202" s="9">
        <v>74</v>
      </c>
      <c r="D202" s="9">
        <v>1109</v>
      </c>
      <c r="E202" s="9">
        <f t="shared" si="13"/>
        <v>82066</v>
      </c>
      <c r="F202" s="9">
        <f t="shared" si="14"/>
        <v>8206.6</v>
      </c>
      <c r="G202" s="9">
        <f t="shared" si="15"/>
        <v>8206.6</v>
      </c>
      <c r="H202" s="9" t="str">
        <f t="shared" ca="1" si="16"/>
        <v>=IF(E202&gt;30000,E202*0.1,0)</v>
      </c>
    </row>
    <row r="203" spans="1:8" x14ac:dyDescent="0.25">
      <c r="A203" s="9" t="s">
        <v>22</v>
      </c>
      <c r="B203" s="9" t="s">
        <v>6</v>
      </c>
      <c r="C203" s="9">
        <v>39</v>
      </c>
      <c r="D203" s="9">
        <v>1178</v>
      </c>
      <c r="E203" s="9">
        <f t="shared" si="13"/>
        <v>45942</v>
      </c>
      <c r="F203" s="9">
        <f t="shared" si="14"/>
        <v>4594.2</v>
      </c>
      <c r="G203" s="9">
        <f t="shared" si="15"/>
        <v>4594.2</v>
      </c>
      <c r="H203" s="9" t="str">
        <f t="shared" ca="1" si="16"/>
        <v>=IF(E203&gt;30000,E203*0.1,0)</v>
      </c>
    </row>
    <row r="204" spans="1:8" x14ac:dyDescent="0.25">
      <c r="A204" s="9" t="s">
        <v>32</v>
      </c>
      <c r="B204" s="9" t="s">
        <v>6</v>
      </c>
      <c r="C204" s="9">
        <v>9</v>
      </c>
      <c r="D204" s="9">
        <v>1117</v>
      </c>
      <c r="E204" s="9">
        <f t="shared" si="13"/>
        <v>10053</v>
      </c>
      <c r="F204" s="9">
        <f t="shared" si="14"/>
        <v>0</v>
      </c>
      <c r="G204" s="9">
        <f t="shared" si="15"/>
        <v>0</v>
      </c>
      <c r="H204" s="9" t="str">
        <f t="shared" ca="1" si="16"/>
        <v>=IF(E204&gt;30000,E204*0.1,0)</v>
      </c>
    </row>
    <row r="205" spans="1:8" x14ac:dyDescent="0.25">
      <c r="A205" s="9" t="s">
        <v>20</v>
      </c>
      <c r="B205" s="9" t="s">
        <v>3</v>
      </c>
      <c r="C205" s="9">
        <v>5</v>
      </c>
      <c r="D205" s="9">
        <v>1389</v>
      </c>
      <c r="E205" s="9">
        <f t="shared" si="13"/>
        <v>6945</v>
      </c>
      <c r="F205" s="9">
        <f t="shared" si="14"/>
        <v>0</v>
      </c>
      <c r="G205" s="9">
        <f t="shared" si="15"/>
        <v>0</v>
      </c>
      <c r="H205" s="9" t="str">
        <f t="shared" ca="1" si="16"/>
        <v>=IF(E205&gt;30000,E205*0.1,0)</v>
      </c>
    </row>
    <row r="206" spans="1:8" x14ac:dyDescent="0.25">
      <c r="A206" s="9" t="s">
        <v>33</v>
      </c>
      <c r="B206" s="9" t="s">
        <v>8</v>
      </c>
      <c r="C206" s="9">
        <v>35</v>
      </c>
      <c r="D206" s="9">
        <v>1031</v>
      </c>
      <c r="E206" s="9">
        <f t="shared" si="13"/>
        <v>36085</v>
      </c>
      <c r="F206" s="9">
        <f t="shared" si="14"/>
        <v>3608.5</v>
      </c>
      <c r="G206" s="9">
        <f t="shared" si="15"/>
        <v>3608.5</v>
      </c>
      <c r="H206" s="9" t="str">
        <f t="shared" ca="1" si="16"/>
        <v>=IF(E206&gt;30000,E206*0.1,0)</v>
      </c>
    </row>
    <row r="207" spans="1:8" x14ac:dyDescent="0.25">
      <c r="A207" s="9" t="s">
        <v>20</v>
      </c>
      <c r="B207" s="9" t="s">
        <v>2</v>
      </c>
      <c r="C207" s="9">
        <v>89</v>
      </c>
      <c r="D207" s="9">
        <v>1064</v>
      </c>
      <c r="E207" s="9">
        <f t="shared" si="13"/>
        <v>94696</v>
      </c>
      <c r="F207" s="9">
        <f t="shared" si="14"/>
        <v>9469.6</v>
      </c>
      <c r="G207" s="9">
        <f t="shared" si="15"/>
        <v>9469.6</v>
      </c>
      <c r="H207" s="9" t="str">
        <f t="shared" ca="1" si="16"/>
        <v>=IF(E207&gt;30000,E207*0.1,0)</v>
      </c>
    </row>
    <row r="208" spans="1:8" x14ac:dyDescent="0.25">
      <c r="A208" s="9" t="s">
        <v>20</v>
      </c>
      <c r="B208" s="9" t="s">
        <v>4</v>
      </c>
      <c r="C208" s="9">
        <v>79</v>
      </c>
      <c r="D208" s="9">
        <v>1354</v>
      </c>
      <c r="E208" s="9">
        <f t="shared" si="13"/>
        <v>106966</v>
      </c>
      <c r="F208" s="9">
        <f t="shared" si="14"/>
        <v>10696.6</v>
      </c>
      <c r="G208" s="9">
        <f t="shared" si="15"/>
        <v>10696.6</v>
      </c>
      <c r="H208" s="9" t="str">
        <f t="shared" ca="1" si="16"/>
        <v>=IF(E208&gt;30000,E208*0.1,0)</v>
      </c>
    </row>
    <row r="209" spans="1:8" x14ac:dyDescent="0.25">
      <c r="A209" s="9" t="s">
        <v>33</v>
      </c>
      <c r="B209" s="9" t="s">
        <v>4</v>
      </c>
      <c r="C209" s="9">
        <v>58</v>
      </c>
      <c r="D209" s="9">
        <v>1474</v>
      </c>
      <c r="E209" s="9">
        <f t="shared" si="13"/>
        <v>85492</v>
      </c>
      <c r="F209" s="9">
        <f t="shared" si="14"/>
        <v>8549.2000000000007</v>
      </c>
      <c r="G209" s="9">
        <f t="shared" si="15"/>
        <v>8549.2000000000007</v>
      </c>
      <c r="H209" s="9" t="str">
        <f t="shared" ca="1" si="16"/>
        <v>=IF(E209&gt;30000,E209*0.1,0)</v>
      </c>
    </row>
    <row r="210" spans="1:8" x14ac:dyDescent="0.25">
      <c r="A210" s="9" t="s">
        <v>26</v>
      </c>
      <c r="B210" s="9" t="s">
        <v>8</v>
      </c>
      <c r="C210" s="9">
        <v>91</v>
      </c>
      <c r="D210" s="9">
        <v>1297</v>
      </c>
      <c r="E210" s="9">
        <f t="shared" si="13"/>
        <v>118027</v>
      </c>
      <c r="F210" s="9">
        <f t="shared" si="14"/>
        <v>11802.7</v>
      </c>
      <c r="G210" s="9">
        <f t="shared" si="15"/>
        <v>11802.7</v>
      </c>
      <c r="H210" s="9" t="str">
        <f t="shared" ca="1" si="16"/>
        <v>=IF(E210&gt;30000,E210*0.1,0)</v>
      </c>
    </row>
    <row r="211" spans="1:8" x14ac:dyDescent="0.25">
      <c r="A211" s="9" t="s">
        <v>22</v>
      </c>
      <c r="B211" s="9" t="s">
        <v>6</v>
      </c>
      <c r="C211" s="9">
        <v>23</v>
      </c>
      <c r="D211" s="9">
        <v>1309</v>
      </c>
      <c r="E211" s="9">
        <f t="shared" si="13"/>
        <v>30107</v>
      </c>
      <c r="F211" s="9">
        <f t="shared" si="14"/>
        <v>3010.7000000000003</v>
      </c>
      <c r="G211" s="9">
        <f t="shared" si="15"/>
        <v>3010.7000000000003</v>
      </c>
      <c r="H211" s="9" t="str">
        <f t="shared" ca="1" si="16"/>
        <v>=IF(E211&gt;30000,E211*0.1,0)</v>
      </c>
    </row>
    <row r="212" spans="1:8" x14ac:dyDescent="0.25">
      <c r="A212" s="9" t="s">
        <v>33</v>
      </c>
      <c r="B212" s="9" t="s">
        <v>6</v>
      </c>
      <c r="C212" s="9">
        <v>59</v>
      </c>
      <c r="D212" s="9">
        <v>1165</v>
      </c>
      <c r="E212" s="9">
        <f t="shared" si="13"/>
        <v>68735</v>
      </c>
      <c r="F212" s="9">
        <f t="shared" si="14"/>
        <v>6873.5</v>
      </c>
      <c r="G212" s="9">
        <f t="shared" si="15"/>
        <v>6873.5</v>
      </c>
      <c r="H212" s="9" t="str">
        <f t="shared" ca="1" si="16"/>
        <v>=IF(E212&gt;30000,E212*0.1,0)</v>
      </c>
    </row>
    <row r="213" spans="1:8" x14ac:dyDescent="0.25">
      <c r="A213" s="9" t="s">
        <v>32</v>
      </c>
      <c r="B213" s="9" t="s">
        <v>6</v>
      </c>
      <c r="C213" s="9">
        <v>40</v>
      </c>
      <c r="D213" s="9">
        <v>1302</v>
      </c>
      <c r="E213" s="9">
        <f t="shared" si="13"/>
        <v>52080</v>
      </c>
      <c r="F213" s="9">
        <f t="shared" si="14"/>
        <v>5208</v>
      </c>
      <c r="G213" s="9">
        <f t="shared" si="15"/>
        <v>5208</v>
      </c>
      <c r="H213" s="9" t="str">
        <f t="shared" ca="1" si="16"/>
        <v>=IF(E213&gt;30000,E213*0.1,0)</v>
      </c>
    </row>
    <row r="214" spans="1:8" x14ac:dyDescent="0.25">
      <c r="A214" s="9" t="s">
        <v>32</v>
      </c>
      <c r="B214" s="9" t="s">
        <v>2</v>
      </c>
      <c r="C214" s="9">
        <v>58</v>
      </c>
      <c r="D214" s="9">
        <v>1080</v>
      </c>
      <c r="E214" s="9">
        <f t="shared" si="13"/>
        <v>62640</v>
      </c>
      <c r="F214" s="9">
        <f t="shared" si="14"/>
        <v>6264</v>
      </c>
      <c r="G214" s="9">
        <f t="shared" si="15"/>
        <v>6264</v>
      </c>
      <c r="H214" s="9" t="str">
        <f t="shared" ca="1" si="16"/>
        <v>=IF(E214&gt;30000,E214*0.1,0)</v>
      </c>
    </row>
    <row r="215" spans="1:8" x14ac:dyDescent="0.25">
      <c r="A215" s="9" t="s">
        <v>32</v>
      </c>
      <c r="B215" s="9" t="s">
        <v>2</v>
      </c>
      <c r="C215" s="9">
        <v>54</v>
      </c>
      <c r="D215" s="9">
        <v>1204</v>
      </c>
      <c r="E215" s="9">
        <f t="shared" si="13"/>
        <v>65016</v>
      </c>
      <c r="F215" s="9">
        <f t="shared" si="14"/>
        <v>6501.6</v>
      </c>
      <c r="G215" s="9">
        <f t="shared" si="15"/>
        <v>6501.6</v>
      </c>
      <c r="H215" s="9" t="str">
        <f t="shared" ca="1" si="16"/>
        <v>=IF(E215&gt;30000,E215*0.1,0)</v>
      </c>
    </row>
    <row r="216" spans="1:8" x14ac:dyDescent="0.25">
      <c r="A216" s="9" t="s">
        <v>17</v>
      </c>
      <c r="B216" s="9" t="s">
        <v>5</v>
      </c>
      <c r="C216" s="9">
        <v>30</v>
      </c>
      <c r="D216" s="9">
        <v>1057</v>
      </c>
      <c r="E216" s="9">
        <f t="shared" si="13"/>
        <v>31710</v>
      </c>
      <c r="F216" s="9">
        <f t="shared" si="14"/>
        <v>3171</v>
      </c>
      <c r="G216" s="9">
        <f t="shared" si="15"/>
        <v>3171</v>
      </c>
      <c r="H216" s="9" t="str">
        <f t="shared" ca="1" si="16"/>
        <v>=IF(E216&gt;30000,E216*0.1,0)</v>
      </c>
    </row>
    <row r="217" spans="1:8" x14ac:dyDescent="0.25">
      <c r="A217" s="9" t="s">
        <v>32</v>
      </c>
      <c r="B217" s="9" t="s">
        <v>8</v>
      </c>
      <c r="C217" s="9">
        <v>88</v>
      </c>
      <c r="D217" s="9">
        <v>1288</v>
      </c>
      <c r="E217" s="9">
        <f t="shared" si="13"/>
        <v>113344</v>
      </c>
      <c r="F217" s="9">
        <f t="shared" si="14"/>
        <v>11334.400000000001</v>
      </c>
      <c r="G217" s="9">
        <f t="shared" si="15"/>
        <v>11334.400000000001</v>
      </c>
      <c r="H217" s="9" t="str">
        <f t="shared" ca="1" si="16"/>
        <v>=IF(E217&gt;30000,E217*0.1,0)</v>
      </c>
    </row>
    <row r="218" spans="1:8" x14ac:dyDescent="0.25">
      <c r="A218" s="9" t="s">
        <v>22</v>
      </c>
      <c r="B218" s="9" t="s">
        <v>7</v>
      </c>
      <c r="C218" s="9">
        <v>16</v>
      </c>
      <c r="D218" s="9">
        <v>1105</v>
      </c>
      <c r="E218" s="9">
        <f t="shared" si="13"/>
        <v>17680</v>
      </c>
      <c r="F218" s="9">
        <f t="shared" si="14"/>
        <v>0</v>
      </c>
      <c r="G218" s="9">
        <f t="shared" si="15"/>
        <v>0</v>
      </c>
      <c r="H218" s="9" t="str">
        <f t="shared" ca="1" si="16"/>
        <v>=IF(E218&gt;30000,E218*0.1,0)</v>
      </c>
    </row>
    <row r="219" spans="1:8" x14ac:dyDescent="0.25">
      <c r="A219" s="9" t="s">
        <v>20</v>
      </c>
      <c r="B219" s="9" t="s">
        <v>7</v>
      </c>
      <c r="C219" s="9">
        <v>80</v>
      </c>
      <c r="D219" s="9">
        <v>1269</v>
      </c>
      <c r="E219" s="9">
        <f t="shared" si="13"/>
        <v>101520</v>
      </c>
      <c r="F219" s="9">
        <f t="shared" si="14"/>
        <v>10152</v>
      </c>
      <c r="G219" s="9">
        <f t="shared" si="15"/>
        <v>10152</v>
      </c>
      <c r="H219" s="9" t="str">
        <f t="shared" ca="1" si="16"/>
        <v>=IF(E219&gt;30000,E219*0.1,0)</v>
      </c>
    </row>
    <row r="220" spans="1:8" x14ac:dyDescent="0.25">
      <c r="A220" s="9" t="s">
        <v>26</v>
      </c>
      <c r="B220" s="9" t="s">
        <v>6</v>
      </c>
      <c r="C220" s="9">
        <v>98</v>
      </c>
      <c r="D220" s="9">
        <v>1177</v>
      </c>
      <c r="E220" s="9">
        <f t="shared" si="13"/>
        <v>115346</v>
      </c>
      <c r="F220" s="9">
        <f t="shared" si="14"/>
        <v>11534.6</v>
      </c>
      <c r="G220" s="9">
        <f t="shared" si="15"/>
        <v>11534.6</v>
      </c>
      <c r="H220" s="9" t="str">
        <f t="shared" ca="1" si="16"/>
        <v>=IF(E220&gt;30000,E220*0.1,0)</v>
      </c>
    </row>
    <row r="221" spans="1:8" x14ac:dyDescent="0.25">
      <c r="A221" s="9" t="s">
        <v>26</v>
      </c>
      <c r="B221" s="9" t="s">
        <v>3</v>
      </c>
      <c r="C221" s="9">
        <v>52</v>
      </c>
      <c r="D221" s="9">
        <v>1461</v>
      </c>
      <c r="E221" s="9">
        <f t="shared" si="13"/>
        <v>75972</v>
      </c>
      <c r="F221" s="9">
        <f t="shared" si="14"/>
        <v>7597.2000000000007</v>
      </c>
      <c r="G221" s="9">
        <f t="shared" si="15"/>
        <v>7597.2000000000007</v>
      </c>
      <c r="H221" s="9" t="str">
        <f t="shared" ca="1" si="16"/>
        <v>=IF(E221&gt;30000,E221*0.1,0)</v>
      </c>
    </row>
    <row r="222" spans="1:8" x14ac:dyDescent="0.25">
      <c r="A222" s="9" t="s">
        <v>32</v>
      </c>
      <c r="B222" s="9" t="s">
        <v>8</v>
      </c>
      <c r="C222" s="9">
        <v>58</v>
      </c>
      <c r="D222" s="9">
        <v>1290</v>
      </c>
      <c r="E222" s="9">
        <f t="shared" si="13"/>
        <v>74820</v>
      </c>
      <c r="F222" s="9">
        <f t="shared" si="14"/>
        <v>7482</v>
      </c>
      <c r="G222" s="9">
        <f t="shared" si="15"/>
        <v>7482</v>
      </c>
      <c r="H222" s="9" t="str">
        <f t="shared" ca="1" si="16"/>
        <v>=IF(E222&gt;30000,E222*0.1,0)</v>
      </c>
    </row>
    <row r="223" spans="1:8" x14ac:dyDescent="0.25">
      <c r="A223" s="9" t="s">
        <v>17</v>
      </c>
      <c r="B223" s="9" t="s">
        <v>4</v>
      </c>
      <c r="C223" s="9">
        <v>69</v>
      </c>
      <c r="D223" s="9">
        <v>1175</v>
      </c>
      <c r="E223" s="9">
        <f t="shared" si="13"/>
        <v>81075</v>
      </c>
      <c r="F223" s="9">
        <f t="shared" si="14"/>
        <v>8107.5</v>
      </c>
      <c r="G223" s="9">
        <f t="shared" si="15"/>
        <v>8107.5</v>
      </c>
      <c r="H223" s="9" t="str">
        <f t="shared" ca="1" si="16"/>
        <v>=IF(E223&gt;30000,E223*0.1,0)</v>
      </c>
    </row>
    <row r="224" spans="1:8" x14ac:dyDescent="0.25">
      <c r="A224" s="9" t="s">
        <v>22</v>
      </c>
      <c r="B224" s="9" t="s">
        <v>7</v>
      </c>
      <c r="C224" s="9">
        <v>55</v>
      </c>
      <c r="D224" s="9">
        <v>1425</v>
      </c>
      <c r="E224" s="9">
        <f t="shared" si="13"/>
        <v>78375</v>
      </c>
      <c r="F224" s="9">
        <f t="shared" si="14"/>
        <v>7837.5</v>
      </c>
      <c r="G224" s="9">
        <f t="shared" si="15"/>
        <v>7837.5</v>
      </c>
      <c r="H224" s="9" t="str">
        <f t="shared" ca="1" si="16"/>
        <v>=IF(E224&gt;30000,E224*0.1,0)</v>
      </c>
    </row>
    <row r="225" spans="1:8" x14ac:dyDescent="0.25">
      <c r="A225" s="9" t="s">
        <v>17</v>
      </c>
      <c r="B225" s="9" t="s">
        <v>3</v>
      </c>
      <c r="C225" s="9">
        <v>89</v>
      </c>
      <c r="D225" s="9">
        <v>1369</v>
      </c>
      <c r="E225" s="9">
        <f t="shared" si="13"/>
        <v>121841</v>
      </c>
      <c r="F225" s="9">
        <f t="shared" si="14"/>
        <v>12184.1</v>
      </c>
      <c r="G225" s="9">
        <f t="shared" si="15"/>
        <v>12184.1</v>
      </c>
      <c r="H225" s="9" t="str">
        <f t="shared" ca="1" si="16"/>
        <v>=IF(E225&gt;30000,E225*0.1,0)</v>
      </c>
    </row>
    <row r="226" spans="1:8" x14ac:dyDescent="0.25">
      <c r="A226" s="9" t="s">
        <v>32</v>
      </c>
      <c r="B226" s="9" t="s">
        <v>6</v>
      </c>
      <c r="C226" s="9">
        <v>33</v>
      </c>
      <c r="D226" s="9">
        <v>1477</v>
      </c>
      <c r="E226" s="9">
        <f t="shared" si="13"/>
        <v>48741</v>
      </c>
      <c r="F226" s="9">
        <f t="shared" si="14"/>
        <v>4874.1000000000004</v>
      </c>
      <c r="G226" s="9">
        <f t="shared" si="15"/>
        <v>4874.1000000000004</v>
      </c>
      <c r="H226" s="9" t="str">
        <f t="shared" ca="1" si="16"/>
        <v>=IF(E226&gt;30000,E226*0.1,0)</v>
      </c>
    </row>
    <row r="227" spans="1:8" x14ac:dyDescent="0.25">
      <c r="A227" s="9" t="s">
        <v>17</v>
      </c>
      <c r="B227" s="9" t="s">
        <v>2</v>
      </c>
      <c r="C227" s="9">
        <v>44</v>
      </c>
      <c r="D227" s="9">
        <v>1102</v>
      </c>
      <c r="E227" s="9">
        <f t="shared" si="13"/>
        <v>48488</v>
      </c>
      <c r="F227" s="9">
        <f t="shared" si="14"/>
        <v>4848.8</v>
      </c>
      <c r="G227" s="9">
        <f t="shared" si="15"/>
        <v>4848.8</v>
      </c>
      <c r="H227" s="9" t="str">
        <f t="shared" ca="1" si="16"/>
        <v>=IF(E227&gt;30000,E227*0.1,0)</v>
      </c>
    </row>
    <row r="228" spans="1:8" x14ac:dyDescent="0.25">
      <c r="A228" s="9" t="s">
        <v>20</v>
      </c>
      <c r="B228" s="9" t="s">
        <v>7</v>
      </c>
      <c r="C228" s="9">
        <v>86</v>
      </c>
      <c r="D228" s="9">
        <v>1348</v>
      </c>
      <c r="E228" s="9">
        <f t="shared" si="13"/>
        <v>115928</v>
      </c>
      <c r="F228" s="9">
        <f t="shared" si="14"/>
        <v>11592.800000000001</v>
      </c>
      <c r="G228" s="9">
        <f t="shared" si="15"/>
        <v>11592.800000000001</v>
      </c>
      <c r="H228" s="9" t="str">
        <f t="shared" ca="1" si="16"/>
        <v>=IF(E228&gt;30000,E228*0.1,0)</v>
      </c>
    </row>
    <row r="229" spans="1:8" x14ac:dyDescent="0.25">
      <c r="A229" s="9" t="s">
        <v>26</v>
      </c>
      <c r="B229" s="9" t="s">
        <v>8</v>
      </c>
      <c r="C229" s="9">
        <v>12</v>
      </c>
      <c r="D229" s="9">
        <v>1254</v>
      </c>
      <c r="E229" s="9">
        <f t="shared" si="13"/>
        <v>15048</v>
      </c>
      <c r="F229" s="9">
        <f t="shared" si="14"/>
        <v>0</v>
      </c>
      <c r="G229" s="9">
        <f t="shared" si="15"/>
        <v>0</v>
      </c>
      <c r="H229" s="9" t="str">
        <f t="shared" ca="1" si="16"/>
        <v>=IF(E229&gt;30000,E229*0.1,0)</v>
      </c>
    </row>
    <row r="230" spans="1:8" x14ac:dyDescent="0.25">
      <c r="A230" s="9" t="s">
        <v>17</v>
      </c>
      <c r="B230" s="9" t="s">
        <v>2</v>
      </c>
      <c r="C230" s="9">
        <v>36</v>
      </c>
      <c r="D230" s="9">
        <v>1483</v>
      </c>
      <c r="E230" s="9">
        <f t="shared" si="13"/>
        <v>53388</v>
      </c>
      <c r="F230" s="9">
        <f t="shared" si="14"/>
        <v>5338.8</v>
      </c>
      <c r="G230" s="9">
        <f t="shared" si="15"/>
        <v>5338.8</v>
      </c>
      <c r="H230" s="9" t="str">
        <f t="shared" ca="1" si="16"/>
        <v>=IF(E230&gt;30000,E230*0.1,0)</v>
      </c>
    </row>
    <row r="231" spans="1:8" x14ac:dyDescent="0.25">
      <c r="A231" s="9" t="s">
        <v>17</v>
      </c>
      <c r="B231" s="9" t="s">
        <v>8</v>
      </c>
      <c r="C231" s="9">
        <v>24</v>
      </c>
      <c r="D231" s="9">
        <v>1082</v>
      </c>
      <c r="E231" s="9">
        <f t="shared" si="13"/>
        <v>25968</v>
      </c>
      <c r="F231" s="9">
        <f t="shared" si="14"/>
        <v>2596.8000000000002</v>
      </c>
      <c r="G231" s="9">
        <f t="shared" si="15"/>
        <v>0</v>
      </c>
      <c r="H231" s="9" t="str">
        <f t="shared" ca="1" si="16"/>
        <v>=IF(E231&gt;30000,E231*0.1,0)</v>
      </c>
    </row>
    <row r="232" spans="1:8" x14ac:dyDescent="0.25">
      <c r="A232" s="9" t="s">
        <v>17</v>
      </c>
      <c r="B232" s="9" t="s">
        <v>3</v>
      </c>
      <c r="C232" s="9">
        <v>50</v>
      </c>
      <c r="D232" s="9">
        <v>1252</v>
      </c>
      <c r="E232" s="9">
        <f t="shared" si="13"/>
        <v>62600</v>
      </c>
      <c r="F232" s="9">
        <f t="shared" si="14"/>
        <v>6260</v>
      </c>
      <c r="G232" s="9">
        <f t="shared" si="15"/>
        <v>6260</v>
      </c>
      <c r="H232" s="9" t="str">
        <f t="shared" ca="1" si="16"/>
        <v>=IF(E232&gt;30000,E232*0.1,0)</v>
      </c>
    </row>
    <row r="233" spans="1:8" x14ac:dyDescent="0.25">
      <c r="A233" s="9" t="s">
        <v>22</v>
      </c>
      <c r="B233" s="9" t="s">
        <v>8</v>
      </c>
      <c r="C233" s="9">
        <v>35</v>
      </c>
      <c r="D233" s="9">
        <v>1229</v>
      </c>
      <c r="E233" s="9">
        <f t="shared" si="13"/>
        <v>43015</v>
      </c>
      <c r="F233" s="9">
        <f t="shared" si="14"/>
        <v>4301.5</v>
      </c>
      <c r="G233" s="9">
        <f t="shared" si="15"/>
        <v>4301.5</v>
      </c>
      <c r="H233" s="9" t="str">
        <f t="shared" ca="1" si="16"/>
        <v>=IF(E233&gt;30000,E233*0.1,0)</v>
      </c>
    </row>
    <row r="234" spans="1:8" x14ac:dyDescent="0.25">
      <c r="A234" s="9" t="s">
        <v>17</v>
      </c>
      <c r="B234" s="9" t="s">
        <v>2</v>
      </c>
      <c r="C234" s="9">
        <v>74</v>
      </c>
      <c r="D234" s="9">
        <v>1321</v>
      </c>
      <c r="E234" s="9">
        <f t="shared" si="13"/>
        <v>97754</v>
      </c>
      <c r="F234" s="9">
        <f t="shared" si="14"/>
        <v>9775.4</v>
      </c>
      <c r="G234" s="9">
        <f t="shared" si="15"/>
        <v>9775.4</v>
      </c>
      <c r="H234" s="9" t="str">
        <f t="shared" ca="1" si="16"/>
        <v>=IF(E234&gt;30000,E234*0.1,0)</v>
      </c>
    </row>
    <row r="235" spans="1:8" x14ac:dyDescent="0.25">
      <c r="A235" s="9" t="s">
        <v>22</v>
      </c>
      <c r="B235" s="9" t="s">
        <v>3</v>
      </c>
      <c r="C235" s="9">
        <v>7</v>
      </c>
      <c r="D235" s="9">
        <v>1442</v>
      </c>
      <c r="E235" s="9">
        <f t="shared" si="13"/>
        <v>10094</v>
      </c>
      <c r="F235" s="9">
        <f t="shared" si="14"/>
        <v>0</v>
      </c>
      <c r="G235" s="9">
        <f t="shared" si="15"/>
        <v>0</v>
      </c>
      <c r="H235" s="9" t="str">
        <f t="shared" ca="1" si="16"/>
        <v>=IF(E235&gt;30000,E235*0.1,0)</v>
      </c>
    </row>
    <row r="236" spans="1:8" x14ac:dyDescent="0.25">
      <c r="A236" s="9" t="s">
        <v>22</v>
      </c>
      <c r="B236" s="9" t="s">
        <v>8</v>
      </c>
      <c r="C236" s="9">
        <v>87</v>
      </c>
      <c r="D236" s="9">
        <v>1135</v>
      </c>
      <c r="E236" s="9">
        <f t="shared" si="13"/>
        <v>98745</v>
      </c>
      <c r="F236" s="9">
        <f t="shared" si="14"/>
        <v>9874.5</v>
      </c>
      <c r="G236" s="9">
        <f t="shared" si="15"/>
        <v>9874.5</v>
      </c>
      <c r="H236" s="9" t="str">
        <f t="shared" ca="1" si="16"/>
        <v>=IF(E236&gt;30000,E236*0.1,0)</v>
      </c>
    </row>
    <row r="237" spans="1:8" x14ac:dyDescent="0.25">
      <c r="A237" s="9" t="s">
        <v>22</v>
      </c>
      <c r="B237" s="9" t="s">
        <v>3</v>
      </c>
      <c r="C237" s="9">
        <v>96</v>
      </c>
      <c r="D237" s="9">
        <v>1196</v>
      </c>
      <c r="E237" s="9">
        <f t="shared" si="13"/>
        <v>114816</v>
      </c>
      <c r="F237" s="9">
        <f t="shared" si="14"/>
        <v>11481.6</v>
      </c>
      <c r="G237" s="9">
        <f t="shared" si="15"/>
        <v>11481.6</v>
      </c>
      <c r="H237" s="9" t="str">
        <f t="shared" ca="1" si="16"/>
        <v>=IF(E237&gt;30000,E237*0.1,0)</v>
      </c>
    </row>
    <row r="238" spans="1:8" x14ac:dyDescent="0.25">
      <c r="A238" s="9" t="s">
        <v>20</v>
      </c>
      <c r="B238" s="9" t="s">
        <v>5</v>
      </c>
      <c r="C238" s="9">
        <v>14</v>
      </c>
      <c r="D238" s="9">
        <v>1315</v>
      </c>
      <c r="E238" s="9">
        <f t="shared" si="13"/>
        <v>18410</v>
      </c>
      <c r="F238" s="9">
        <f t="shared" si="14"/>
        <v>0</v>
      </c>
      <c r="G238" s="9">
        <f t="shared" si="15"/>
        <v>0</v>
      </c>
      <c r="H238" s="9" t="str">
        <f t="shared" ca="1" si="16"/>
        <v>=IF(E238&gt;30000,E238*0.1,0)</v>
      </c>
    </row>
    <row r="239" spans="1:8" x14ac:dyDescent="0.25">
      <c r="A239" s="9" t="s">
        <v>17</v>
      </c>
      <c r="B239" s="9" t="s">
        <v>2</v>
      </c>
      <c r="C239" s="9">
        <v>54</v>
      </c>
      <c r="D239" s="9">
        <v>1076</v>
      </c>
      <c r="E239" s="9">
        <f t="shared" si="13"/>
        <v>58104</v>
      </c>
      <c r="F239" s="9">
        <f t="shared" si="14"/>
        <v>5810.4000000000005</v>
      </c>
      <c r="G239" s="9">
        <f t="shared" si="15"/>
        <v>5810.4000000000005</v>
      </c>
      <c r="H239" s="9" t="str">
        <f t="shared" ca="1" si="16"/>
        <v>=IF(E239&gt;30000,E239*0.1,0)</v>
      </c>
    </row>
    <row r="240" spans="1:8" x14ac:dyDescent="0.25">
      <c r="A240" s="9" t="s">
        <v>17</v>
      </c>
      <c r="B240" s="9" t="s">
        <v>5</v>
      </c>
      <c r="C240" s="9">
        <v>77</v>
      </c>
      <c r="D240" s="9">
        <v>1328</v>
      </c>
      <c r="E240" s="9">
        <f t="shared" si="13"/>
        <v>102256</v>
      </c>
      <c r="F240" s="9">
        <f t="shared" si="14"/>
        <v>10225.6</v>
      </c>
      <c r="G240" s="9">
        <f t="shared" si="15"/>
        <v>10225.6</v>
      </c>
      <c r="H240" s="9" t="str">
        <f t="shared" ca="1" si="16"/>
        <v>=IF(E240&gt;30000,E240*0.1,0)</v>
      </c>
    </row>
    <row r="241" spans="1:8" x14ac:dyDescent="0.25">
      <c r="A241" s="9" t="s">
        <v>22</v>
      </c>
      <c r="B241" s="9" t="s">
        <v>6</v>
      </c>
      <c r="C241" s="9">
        <v>74</v>
      </c>
      <c r="D241" s="9">
        <v>1175</v>
      </c>
      <c r="E241" s="9">
        <f t="shared" si="13"/>
        <v>86950</v>
      </c>
      <c r="F241" s="9">
        <f t="shared" si="14"/>
        <v>8695</v>
      </c>
      <c r="G241" s="9">
        <f t="shared" si="15"/>
        <v>8695</v>
      </c>
      <c r="H241" s="9" t="str">
        <f t="shared" ca="1" si="16"/>
        <v>=IF(E241&gt;30000,E241*0.1,0)</v>
      </c>
    </row>
    <row r="242" spans="1:8" x14ac:dyDescent="0.25">
      <c r="A242" s="9" t="s">
        <v>20</v>
      </c>
      <c r="B242" s="9" t="s">
        <v>2</v>
      </c>
      <c r="C242" s="9">
        <v>93</v>
      </c>
      <c r="D242" s="9">
        <v>1287</v>
      </c>
      <c r="E242" s="9">
        <f t="shared" si="13"/>
        <v>119691</v>
      </c>
      <c r="F242" s="9">
        <f t="shared" si="14"/>
        <v>11969.1</v>
      </c>
      <c r="G242" s="9">
        <f t="shared" si="15"/>
        <v>11969.1</v>
      </c>
      <c r="H242" s="9" t="str">
        <f t="shared" ca="1" si="16"/>
        <v>=IF(E242&gt;30000,E242*0.1,0)</v>
      </c>
    </row>
    <row r="243" spans="1:8" x14ac:dyDescent="0.25">
      <c r="A243" s="9" t="s">
        <v>17</v>
      </c>
      <c r="B243" s="9" t="s">
        <v>3</v>
      </c>
      <c r="C243" s="9">
        <v>60</v>
      </c>
      <c r="D243" s="9">
        <v>1047</v>
      </c>
      <c r="E243" s="9">
        <f t="shared" si="13"/>
        <v>62820</v>
      </c>
      <c r="F243" s="9">
        <f t="shared" si="14"/>
        <v>6282</v>
      </c>
      <c r="G243" s="9">
        <f t="shared" si="15"/>
        <v>6282</v>
      </c>
      <c r="H243" s="9" t="str">
        <f t="shared" ca="1" si="16"/>
        <v>=IF(E243&gt;30000,E243*0.1,0)</v>
      </c>
    </row>
    <row r="244" spans="1:8" x14ac:dyDescent="0.25">
      <c r="A244" s="9" t="s">
        <v>26</v>
      </c>
      <c r="B244" s="9" t="s">
        <v>6</v>
      </c>
      <c r="C244" s="9">
        <v>34</v>
      </c>
      <c r="D244" s="9">
        <v>1113</v>
      </c>
      <c r="E244" s="9">
        <f t="shared" si="13"/>
        <v>37842</v>
      </c>
      <c r="F244" s="9">
        <f t="shared" si="14"/>
        <v>3784.2000000000003</v>
      </c>
      <c r="G244" s="9">
        <f t="shared" si="15"/>
        <v>3784.2000000000003</v>
      </c>
      <c r="H244" s="9" t="str">
        <f t="shared" ca="1" si="16"/>
        <v>=IF(E244&gt;30000,E244*0.1,0)</v>
      </c>
    </row>
    <row r="245" spans="1:8" x14ac:dyDescent="0.25">
      <c r="A245" s="9" t="s">
        <v>17</v>
      </c>
      <c r="B245" s="9" t="s">
        <v>4</v>
      </c>
      <c r="C245" s="9">
        <v>16</v>
      </c>
      <c r="D245" s="9">
        <v>1246</v>
      </c>
      <c r="E245" s="9">
        <f t="shared" si="13"/>
        <v>19936</v>
      </c>
      <c r="F245" s="9">
        <f t="shared" si="14"/>
        <v>0</v>
      </c>
      <c r="G245" s="9">
        <f t="shared" si="15"/>
        <v>0</v>
      </c>
      <c r="H245" s="9" t="str">
        <f t="shared" ca="1" si="16"/>
        <v>=IF(E245&gt;30000,E245*0.1,0)</v>
      </c>
    </row>
    <row r="246" spans="1:8" x14ac:dyDescent="0.25">
      <c r="A246" s="9" t="s">
        <v>20</v>
      </c>
      <c r="B246" s="9" t="s">
        <v>7</v>
      </c>
      <c r="C246" s="9">
        <v>52</v>
      </c>
      <c r="D246" s="9">
        <v>1153</v>
      </c>
      <c r="E246" s="9">
        <f t="shared" si="13"/>
        <v>59956</v>
      </c>
      <c r="F246" s="9">
        <f t="shared" si="14"/>
        <v>5995.6</v>
      </c>
      <c r="G246" s="9">
        <f t="shared" si="15"/>
        <v>5995.6</v>
      </c>
      <c r="H246" s="9" t="str">
        <f t="shared" ca="1" si="16"/>
        <v>=IF(E246&gt;30000,E246*0.1,0)</v>
      </c>
    </row>
    <row r="247" spans="1:8" x14ac:dyDescent="0.25">
      <c r="A247" s="9" t="s">
        <v>33</v>
      </c>
      <c r="B247" s="9" t="s">
        <v>7</v>
      </c>
      <c r="C247" s="9">
        <v>48</v>
      </c>
      <c r="D247" s="9">
        <v>1038</v>
      </c>
      <c r="E247" s="9">
        <f t="shared" si="13"/>
        <v>49824</v>
      </c>
      <c r="F247" s="9">
        <f t="shared" si="14"/>
        <v>4982.4000000000005</v>
      </c>
      <c r="G247" s="9">
        <f t="shared" si="15"/>
        <v>4982.4000000000005</v>
      </c>
      <c r="H247" s="9" t="str">
        <f t="shared" ca="1" si="16"/>
        <v>=IF(E247&gt;30000,E247*0.1,0)</v>
      </c>
    </row>
    <row r="248" spans="1:8" x14ac:dyDescent="0.25">
      <c r="A248" s="9" t="s">
        <v>32</v>
      </c>
      <c r="B248" s="9" t="s">
        <v>8</v>
      </c>
      <c r="C248" s="9">
        <v>73</v>
      </c>
      <c r="D248" s="9">
        <v>1449</v>
      </c>
      <c r="E248" s="9">
        <f t="shared" si="13"/>
        <v>105777</v>
      </c>
      <c r="F248" s="9">
        <f t="shared" si="14"/>
        <v>10577.7</v>
      </c>
      <c r="G248" s="9">
        <f t="shared" si="15"/>
        <v>10577.7</v>
      </c>
      <c r="H248" s="9" t="str">
        <f t="shared" ca="1" si="16"/>
        <v>=IF(E248&gt;30000,E248*0.1,0)</v>
      </c>
    </row>
    <row r="249" spans="1:8" x14ac:dyDescent="0.25">
      <c r="A249" s="9" t="s">
        <v>20</v>
      </c>
      <c r="B249" s="9" t="s">
        <v>5</v>
      </c>
      <c r="C249" s="9">
        <v>10</v>
      </c>
      <c r="D249" s="9">
        <v>1183</v>
      </c>
      <c r="E249" s="9">
        <f t="shared" si="13"/>
        <v>11830</v>
      </c>
      <c r="F249" s="9">
        <f t="shared" si="14"/>
        <v>0</v>
      </c>
      <c r="G249" s="9">
        <f t="shared" si="15"/>
        <v>0</v>
      </c>
      <c r="H249" s="9" t="str">
        <f t="shared" ca="1" si="16"/>
        <v>=IF(E249&gt;30000,E249*0.1,0)</v>
      </c>
    </row>
    <row r="250" spans="1:8" x14ac:dyDescent="0.25">
      <c r="A250" s="9" t="s">
        <v>17</v>
      </c>
      <c r="B250" s="9" t="s">
        <v>3</v>
      </c>
      <c r="C250" s="9">
        <v>79</v>
      </c>
      <c r="D250" s="9">
        <v>1455</v>
      </c>
      <c r="E250" s="9">
        <f t="shared" si="13"/>
        <v>114945</v>
      </c>
      <c r="F250" s="9">
        <f t="shared" si="14"/>
        <v>11494.5</v>
      </c>
      <c r="G250" s="9">
        <f t="shared" si="15"/>
        <v>11494.5</v>
      </c>
      <c r="H250" s="9" t="str">
        <f t="shared" ca="1" si="16"/>
        <v>=IF(E250&gt;30000,E250*0.1,0)</v>
      </c>
    </row>
    <row r="251" spans="1:8" x14ac:dyDescent="0.25">
      <c r="A251" s="9" t="s">
        <v>20</v>
      </c>
      <c r="B251" s="9" t="s">
        <v>8</v>
      </c>
      <c r="C251" s="9">
        <v>100</v>
      </c>
      <c r="D251" s="9">
        <v>1470</v>
      </c>
      <c r="E251" s="9">
        <f t="shared" si="13"/>
        <v>147000</v>
      </c>
      <c r="F251" s="9">
        <f t="shared" si="14"/>
        <v>14700</v>
      </c>
      <c r="G251" s="9">
        <f t="shared" si="15"/>
        <v>14700</v>
      </c>
      <c r="H251" s="9" t="str">
        <f t="shared" ca="1" si="16"/>
        <v>=IF(E251&gt;30000,E251*0.1,0)</v>
      </c>
    </row>
    <row r="252" spans="1:8" x14ac:dyDescent="0.25">
      <c r="A252" s="9" t="s">
        <v>26</v>
      </c>
      <c r="B252" s="9" t="s">
        <v>8</v>
      </c>
      <c r="C252" s="9">
        <v>74</v>
      </c>
      <c r="D252" s="9">
        <v>1223</v>
      </c>
      <c r="E252" s="9">
        <f t="shared" si="13"/>
        <v>90502</v>
      </c>
      <c r="F252" s="9">
        <f t="shared" si="14"/>
        <v>9050.2000000000007</v>
      </c>
      <c r="G252" s="9">
        <f t="shared" si="15"/>
        <v>9050.2000000000007</v>
      </c>
      <c r="H252" s="9" t="str">
        <f t="shared" ca="1" si="16"/>
        <v>=IF(E252&gt;30000,E252*0.1,0)</v>
      </c>
    </row>
    <row r="253" spans="1:8" x14ac:dyDescent="0.25">
      <c r="A253" s="9" t="s">
        <v>20</v>
      </c>
      <c r="B253" s="9" t="s">
        <v>2</v>
      </c>
      <c r="C253" s="9">
        <v>3</v>
      </c>
      <c r="D253" s="9">
        <v>1425</v>
      </c>
      <c r="E253" s="9">
        <f t="shared" si="13"/>
        <v>4275</v>
      </c>
      <c r="F253" s="9">
        <f t="shared" si="14"/>
        <v>0</v>
      </c>
      <c r="G253" s="9">
        <f t="shared" si="15"/>
        <v>0</v>
      </c>
      <c r="H253" s="9" t="str">
        <f t="shared" ca="1" si="16"/>
        <v>=IF(E253&gt;30000,E253*0.1,0)</v>
      </c>
    </row>
    <row r="254" spans="1:8" x14ac:dyDescent="0.25">
      <c r="A254" s="9" t="s">
        <v>26</v>
      </c>
      <c r="B254" s="9" t="s">
        <v>8</v>
      </c>
      <c r="C254" s="9">
        <v>28</v>
      </c>
      <c r="D254" s="9">
        <v>1131</v>
      </c>
      <c r="E254" s="9">
        <f t="shared" si="13"/>
        <v>31668</v>
      </c>
      <c r="F254" s="9">
        <f t="shared" si="14"/>
        <v>3166.8</v>
      </c>
      <c r="G254" s="9">
        <f t="shared" si="15"/>
        <v>3166.8</v>
      </c>
      <c r="H254" s="9" t="str">
        <f t="shared" ca="1" si="16"/>
        <v>=IF(E254&gt;30000,E254*0.1,0)</v>
      </c>
    </row>
    <row r="255" spans="1:8" x14ac:dyDescent="0.25">
      <c r="A255" s="9" t="s">
        <v>33</v>
      </c>
      <c r="B255" s="9" t="s">
        <v>7</v>
      </c>
      <c r="C255" s="9">
        <v>84</v>
      </c>
      <c r="D255" s="9">
        <v>1037</v>
      </c>
      <c r="E255" s="9">
        <f t="shared" si="13"/>
        <v>87108</v>
      </c>
      <c r="F255" s="9">
        <f t="shared" si="14"/>
        <v>8710.8000000000011</v>
      </c>
      <c r="G255" s="9">
        <f t="shared" si="15"/>
        <v>8710.8000000000011</v>
      </c>
      <c r="H255" s="9" t="str">
        <f t="shared" ca="1" si="16"/>
        <v>=IF(E255&gt;30000,E255*0.1,0)</v>
      </c>
    </row>
    <row r="256" spans="1:8" x14ac:dyDescent="0.25">
      <c r="A256" s="9" t="s">
        <v>26</v>
      </c>
      <c r="B256" s="9" t="s">
        <v>6</v>
      </c>
      <c r="C256" s="9">
        <v>43</v>
      </c>
      <c r="D256" s="9">
        <v>1419</v>
      </c>
      <c r="E256" s="9">
        <f t="shared" si="13"/>
        <v>61017</v>
      </c>
      <c r="F256" s="9">
        <f t="shared" si="14"/>
        <v>6101.7000000000007</v>
      </c>
      <c r="G256" s="9">
        <f t="shared" si="15"/>
        <v>6101.7000000000007</v>
      </c>
      <c r="H256" s="9" t="str">
        <f t="shared" ca="1" si="16"/>
        <v>=IF(E256&gt;30000,E256*0.1,0)</v>
      </c>
    </row>
    <row r="257" spans="1:8" x14ac:dyDescent="0.25">
      <c r="A257" s="9" t="s">
        <v>22</v>
      </c>
      <c r="B257" s="9" t="s">
        <v>7</v>
      </c>
      <c r="C257" s="9">
        <v>45</v>
      </c>
      <c r="D257" s="9">
        <v>1471</v>
      </c>
      <c r="E257" s="9">
        <f t="shared" si="13"/>
        <v>66195</v>
      </c>
      <c r="F257" s="9">
        <f t="shared" si="14"/>
        <v>6619.5</v>
      </c>
      <c r="G257" s="9">
        <f t="shared" si="15"/>
        <v>6619.5</v>
      </c>
      <c r="H257" s="9" t="str">
        <f t="shared" ca="1" si="16"/>
        <v>=IF(E257&gt;30000,E257*0.1,0)</v>
      </c>
    </row>
    <row r="258" spans="1:8" x14ac:dyDescent="0.25">
      <c r="A258" s="9" t="s">
        <v>32</v>
      </c>
      <c r="B258" s="9" t="s">
        <v>7</v>
      </c>
      <c r="C258" s="9">
        <v>99</v>
      </c>
      <c r="D258" s="9">
        <v>1402</v>
      </c>
      <c r="E258" s="9">
        <f t="shared" ref="E258:E321" si="17">C258*D258</f>
        <v>138798</v>
      </c>
      <c r="F258" s="9">
        <f t="shared" ref="F258:F321" si="18">IF(E258&gt;=20000,E258*10%,0)</f>
        <v>13879.800000000001</v>
      </c>
      <c r="G258" s="9">
        <f t="shared" ref="G258:G321" si="19">IF(E258&gt;30000,E258*0.1,0)</f>
        <v>13879.800000000001</v>
      </c>
      <c r="H258" s="9" t="str">
        <f t="shared" ref="H258:H321" ca="1" si="20">_xlfn.FORMULATEXT(G258)</f>
        <v>=IF(E258&gt;30000,E258*0.1,0)</v>
      </c>
    </row>
    <row r="259" spans="1:8" x14ac:dyDescent="0.25">
      <c r="A259" s="9" t="s">
        <v>32</v>
      </c>
      <c r="B259" s="9" t="s">
        <v>6</v>
      </c>
      <c r="C259" s="9">
        <v>35</v>
      </c>
      <c r="D259" s="9">
        <v>1405</v>
      </c>
      <c r="E259" s="9">
        <f t="shared" si="17"/>
        <v>49175</v>
      </c>
      <c r="F259" s="9">
        <f t="shared" si="18"/>
        <v>4917.5</v>
      </c>
      <c r="G259" s="9">
        <f t="shared" si="19"/>
        <v>4917.5</v>
      </c>
      <c r="H259" s="9" t="str">
        <f t="shared" ca="1" si="20"/>
        <v>=IF(E259&gt;30000,E259*0.1,0)</v>
      </c>
    </row>
    <row r="260" spans="1:8" x14ac:dyDescent="0.25">
      <c r="A260" s="9" t="s">
        <v>26</v>
      </c>
      <c r="B260" s="9" t="s">
        <v>8</v>
      </c>
      <c r="C260" s="9">
        <v>27</v>
      </c>
      <c r="D260" s="9">
        <v>1174</v>
      </c>
      <c r="E260" s="9">
        <f t="shared" si="17"/>
        <v>31698</v>
      </c>
      <c r="F260" s="9">
        <f t="shared" si="18"/>
        <v>3169.8</v>
      </c>
      <c r="G260" s="9">
        <f t="shared" si="19"/>
        <v>3169.8</v>
      </c>
      <c r="H260" s="9" t="str">
        <f t="shared" ca="1" si="20"/>
        <v>=IF(E260&gt;30000,E260*0.1,0)</v>
      </c>
    </row>
    <row r="261" spans="1:8" x14ac:dyDescent="0.25">
      <c r="A261" s="9" t="s">
        <v>26</v>
      </c>
      <c r="B261" s="9" t="s">
        <v>3</v>
      </c>
      <c r="C261" s="9">
        <v>57</v>
      </c>
      <c r="D261" s="9">
        <v>1456</v>
      </c>
      <c r="E261" s="9">
        <f t="shared" si="17"/>
        <v>82992</v>
      </c>
      <c r="F261" s="9">
        <f t="shared" si="18"/>
        <v>8299.2000000000007</v>
      </c>
      <c r="G261" s="9">
        <f t="shared" si="19"/>
        <v>8299.2000000000007</v>
      </c>
      <c r="H261" s="9" t="str">
        <f t="shared" ca="1" si="20"/>
        <v>=IF(E261&gt;30000,E261*0.1,0)</v>
      </c>
    </row>
    <row r="262" spans="1:8" x14ac:dyDescent="0.25">
      <c r="A262" s="9" t="s">
        <v>20</v>
      </c>
      <c r="B262" s="9" t="s">
        <v>5</v>
      </c>
      <c r="C262" s="9">
        <v>60</v>
      </c>
      <c r="D262" s="9">
        <v>1399</v>
      </c>
      <c r="E262" s="9">
        <f t="shared" si="17"/>
        <v>83940</v>
      </c>
      <c r="F262" s="9">
        <f t="shared" si="18"/>
        <v>8394</v>
      </c>
      <c r="G262" s="9">
        <f t="shared" si="19"/>
        <v>8394</v>
      </c>
      <c r="H262" s="9" t="str">
        <f t="shared" ca="1" si="20"/>
        <v>=IF(E262&gt;30000,E262*0.1,0)</v>
      </c>
    </row>
    <row r="263" spans="1:8" x14ac:dyDescent="0.25">
      <c r="A263" s="9" t="s">
        <v>17</v>
      </c>
      <c r="B263" s="9" t="s">
        <v>4</v>
      </c>
      <c r="C263" s="9">
        <v>93</v>
      </c>
      <c r="D263" s="9">
        <v>1100</v>
      </c>
      <c r="E263" s="9">
        <f t="shared" si="17"/>
        <v>102300</v>
      </c>
      <c r="F263" s="9">
        <f t="shared" si="18"/>
        <v>10230</v>
      </c>
      <c r="G263" s="9">
        <f t="shared" si="19"/>
        <v>10230</v>
      </c>
      <c r="H263" s="9" t="str">
        <f t="shared" ca="1" si="20"/>
        <v>=IF(E263&gt;30000,E263*0.1,0)</v>
      </c>
    </row>
    <row r="264" spans="1:8" x14ac:dyDescent="0.25">
      <c r="A264" s="9" t="s">
        <v>22</v>
      </c>
      <c r="B264" s="9" t="s">
        <v>7</v>
      </c>
      <c r="C264" s="9">
        <v>51</v>
      </c>
      <c r="D264" s="9">
        <v>1302</v>
      </c>
      <c r="E264" s="9">
        <f t="shared" si="17"/>
        <v>66402</v>
      </c>
      <c r="F264" s="9">
        <f t="shared" si="18"/>
        <v>6640.2000000000007</v>
      </c>
      <c r="G264" s="9">
        <f t="shared" si="19"/>
        <v>6640.2000000000007</v>
      </c>
      <c r="H264" s="9" t="str">
        <f t="shared" ca="1" si="20"/>
        <v>=IF(E264&gt;30000,E264*0.1,0)</v>
      </c>
    </row>
    <row r="265" spans="1:8" x14ac:dyDescent="0.25">
      <c r="A265" s="9" t="s">
        <v>32</v>
      </c>
      <c r="B265" s="9" t="s">
        <v>2</v>
      </c>
      <c r="C265" s="9">
        <v>27</v>
      </c>
      <c r="D265" s="9">
        <v>1419</v>
      </c>
      <c r="E265" s="9">
        <f t="shared" si="17"/>
        <v>38313</v>
      </c>
      <c r="F265" s="9">
        <f t="shared" si="18"/>
        <v>3831.3</v>
      </c>
      <c r="G265" s="9">
        <f t="shared" si="19"/>
        <v>3831.3</v>
      </c>
      <c r="H265" s="9" t="str">
        <f t="shared" ca="1" si="20"/>
        <v>=IF(E265&gt;30000,E265*0.1,0)</v>
      </c>
    </row>
    <row r="266" spans="1:8" x14ac:dyDescent="0.25">
      <c r="A266" s="9" t="s">
        <v>22</v>
      </c>
      <c r="B266" s="9" t="s">
        <v>7</v>
      </c>
      <c r="C266" s="9">
        <v>18</v>
      </c>
      <c r="D266" s="9">
        <v>1432</v>
      </c>
      <c r="E266" s="9">
        <f t="shared" si="17"/>
        <v>25776</v>
      </c>
      <c r="F266" s="9">
        <f t="shared" si="18"/>
        <v>2577.6000000000004</v>
      </c>
      <c r="G266" s="9">
        <f t="shared" si="19"/>
        <v>0</v>
      </c>
      <c r="H266" s="9" t="str">
        <f t="shared" ca="1" si="20"/>
        <v>=IF(E266&gt;30000,E266*0.1,0)</v>
      </c>
    </row>
    <row r="267" spans="1:8" x14ac:dyDescent="0.25">
      <c r="A267" s="9" t="s">
        <v>33</v>
      </c>
      <c r="B267" s="9" t="s">
        <v>6</v>
      </c>
      <c r="C267" s="9">
        <v>64</v>
      </c>
      <c r="D267" s="9">
        <v>1165</v>
      </c>
      <c r="E267" s="9">
        <f t="shared" si="17"/>
        <v>74560</v>
      </c>
      <c r="F267" s="9">
        <f t="shared" si="18"/>
        <v>7456</v>
      </c>
      <c r="G267" s="9">
        <f t="shared" si="19"/>
        <v>7456</v>
      </c>
      <c r="H267" s="9" t="str">
        <f t="shared" ca="1" si="20"/>
        <v>=IF(E267&gt;30000,E267*0.1,0)</v>
      </c>
    </row>
    <row r="268" spans="1:8" x14ac:dyDescent="0.25">
      <c r="A268" s="9" t="s">
        <v>33</v>
      </c>
      <c r="B268" s="9" t="s">
        <v>2</v>
      </c>
      <c r="C268" s="9">
        <v>83</v>
      </c>
      <c r="D268" s="9">
        <v>1153</v>
      </c>
      <c r="E268" s="9">
        <f t="shared" si="17"/>
        <v>95699</v>
      </c>
      <c r="F268" s="9">
        <f t="shared" si="18"/>
        <v>9569.9</v>
      </c>
      <c r="G268" s="9">
        <f t="shared" si="19"/>
        <v>9569.9</v>
      </c>
      <c r="H268" s="9" t="str">
        <f t="shared" ca="1" si="20"/>
        <v>=IF(E268&gt;30000,E268*0.1,0)</v>
      </c>
    </row>
    <row r="269" spans="1:8" x14ac:dyDescent="0.25">
      <c r="A269" s="9" t="s">
        <v>20</v>
      </c>
      <c r="B269" s="9" t="s">
        <v>4</v>
      </c>
      <c r="C269" s="9">
        <v>4</v>
      </c>
      <c r="D269" s="9">
        <v>1284</v>
      </c>
      <c r="E269" s="9">
        <f t="shared" si="17"/>
        <v>5136</v>
      </c>
      <c r="F269" s="9">
        <f t="shared" si="18"/>
        <v>0</v>
      </c>
      <c r="G269" s="9">
        <f t="shared" si="19"/>
        <v>0</v>
      </c>
      <c r="H269" s="9" t="str">
        <f t="shared" ca="1" si="20"/>
        <v>=IF(E269&gt;30000,E269*0.1,0)</v>
      </c>
    </row>
    <row r="270" spans="1:8" x14ac:dyDescent="0.25">
      <c r="A270" s="9" t="s">
        <v>22</v>
      </c>
      <c r="B270" s="9" t="s">
        <v>7</v>
      </c>
      <c r="C270" s="9">
        <v>24</v>
      </c>
      <c r="D270" s="9">
        <v>1042</v>
      </c>
      <c r="E270" s="9">
        <f t="shared" si="17"/>
        <v>25008</v>
      </c>
      <c r="F270" s="9">
        <f t="shared" si="18"/>
        <v>2500.8000000000002</v>
      </c>
      <c r="G270" s="9">
        <f t="shared" si="19"/>
        <v>0</v>
      </c>
      <c r="H270" s="9" t="str">
        <f t="shared" ca="1" si="20"/>
        <v>=IF(E270&gt;30000,E270*0.1,0)</v>
      </c>
    </row>
    <row r="271" spans="1:8" x14ac:dyDescent="0.25">
      <c r="A271" s="9" t="s">
        <v>26</v>
      </c>
      <c r="B271" s="9" t="s">
        <v>7</v>
      </c>
      <c r="C271" s="9">
        <v>17</v>
      </c>
      <c r="D271" s="9">
        <v>1054</v>
      </c>
      <c r="E271" s="9">
        <f t="shared" si="17"/>
        <v>17918</v>
      </c>
      <c r="F271" s="9">
        <f t="shared" si="18"/>
        <v>0</v>
      </c>
      <c r="G271" s="9">
        <f t="shared" si="19"/>
        <v>0</v>
      </c>
      <c r="H271" s="9" t="str">
        <f t="shared" ca="1" si="20"/>
        <v>=IF(E271&gt;30000,E271*0.1,0)</v>
      </c>
    </row>
    <row r="272" spans="1:8" x14ac:dyDescent="0.25">
      <c r="A272" s="9" t="s">
        <v>22</v>
      </c>
      <c r="B272" s="9" t="s">
        <v>8</v>
      </c>
      <c r="C272" s="9">
        <v>49</v>
      </c>
      <c r="D272" s="9">
        <v>1126</v>
      </c>
      <c r="E272" s="9">
        <f t="shared" si="17"/>
        <v>55174</v>
      </c>
      <c r="F272" s="9">
        <f t="shared" si="18"/>
        <v>5517.4000000000005</v>
      </c>
      <c r="G272" s="9">
        <f t="shared" si="19"/>
        <v>5517.4000000000005</v>
      </c>
      <c r="H272" s="9" t="str">
        <f t="shared" ca="1" si="20"/>
        <v>=IF(E272&gt;30000,E272*0.1,0)</v>
      </c>
    </row>
    <row r="273" spans="1:8" x14ac:dyDescent="0.25">
      <c r="A273" s="9" t="s">
        <v>26</v>
      </c>
      <c r="B273" s="9" t="s">
        <v>3</v>
      </c>
      <c r="C273" s="9">
        <v>32</v>
      </c>
      <c r="D273" s="9">
        <v>1362</v>
      </c>
      <c r="E273" s="9">
        <f t="shared" si="17"/>
        <v>43584</v>
      </c>
      <c r="F273" s="9">
        <f t="shared" si="18"/>
        <v>4358.4000000000005</v>
      </c>
      <c r="G273" s="9">
        <f t="shared" si="19"/>
        <v>4358.4000000000005</v>
      </c>
      <c r="H273" s="9" t="str">
        <f t="shared" ca="1" si="20"/>
        <v>=IF(E273&gt;30000,E273*0.1,0)</v>
      </c>
    </row>
    <row r="274" spans="1:8" x14ac:dyDescent="0.25">
      <c r="A274" s="9" t="s">
        <v>20</v>
      </c>
      <c r="B274" s="9" t="s">
        <v>2</v>
      </c>
      <c r="C274" s="9">
        <v>52</v>
      </c>
      <c r="D274" s="9">
        <v>1430</v>
      </c>
      <c r="E274" s="9">
        <f t="shared" si="17"/>
        <v>74360</v>
      </c>
      <c r="F274" s="9">
        <f t="shared" si="18"/>
        <v>7436</v>
      </c>
      <c r="G274" s="9">
        <f t="shared" si="19"/>
        <v>7436</v>
      </c>
      <c r="H274" s="9" t="str">
        <f t="shared" ca="1" si="20"/>
        <v>=IF(E274&gt;30000,E274*0.1,0)</v>
      </c>
    </row>
    <row r="275" spans="1:8" x14ac:dyDescent="0.25">
      <c r="A275" s="9" t="s">
        <v>22</v>
      </c>
      <c r="B275" s="9" t="s">
        <v>5</v>
      </c>
      <c r="C275" s="9">
        <v>39</v>
      </c>
      <c r="D275" s="9">
        <v>1333</v>
      </c>
      <c r="E275" s="9">
        <f t="shared" si="17"/>
        <v>51987</v>
      </c>
      <c r="F275" s="9">
        <f t="shared" si="18"/>
        <v>5198.7000000000007</v>
      </c>
      <c r="G275" s="9">
        <f t="shared" si="19"/>
        <v>5198.7000000000007</v>
      </c>
      <c r="H275" s="9" t="str">
        <f t="shared" ca="1" si="20"/>
        <v>=IF(E275&gt;30000,E275*0.1,0)</v>
      </c>
    </row>
    <row r="276" spans="1:8" x14ac:dyDescent="0.25">
      <c r="A276" s="9" t="s">
        <v>32</v>
      </c>
      <c r="B276" s="9" t="s">
        <v>5</v>
      </c>
      <c r="C276" s="9">
        <v>17</v>
      </c>
      <c r="D276" s="9">
        <v>1415</v>
      </c>
      <c r="E276" s="9">
        <f t="shared" si="17"/>
        <v>24055</v>
      </c>
      <c r="F276" s="9">
        <f t="shared" si="18"/>
        <v>2405.5</v>
      </c>
      <c r="G276" s="9">
        <f t="shared" si="19"/>
        <v>0</v>
      </c>
      <c r="H276" s="9" t="str">
        <f t="shared" ca="1" si="20"/>
        <v>=IF(E276&gt;30000,E276*0.1,0)</v>
      </c>
    </row>
    <row r="277" spans="1:8" x14ac:dyDescent="0.25">
      <c r="A277" s="9" t="s">
        <v>22</v>
      </c>
      <c r="B277" s="9" t="s">
        <v>4</v>
      </c>
      <c r="C277" s="9">
        <v>83</v>
      </c>
      <c r="D277" s="9">
        <v>1150</v>
      </c>
      <c r="E277" s="9">
        <f t="shared" si="17"/>
        <v>95450</v>
      </c>
      <c r="F277" s="9">
        <f t="shared" si="18"/>
        <v>9545</v>
      </c>
      <c r="G277" s="9">
        <f t="shared" si="19"/>
        <v>9545</v>
      </c>
      <c r="H277" s="9" t="str">
        <f t="shared" ca="1" si="20"/>
        <v>=IF(E277&gt;30000,E277*0.1,0)</v>
      </c>
    </row>
    <row r="278" spans="1:8" x14ac:dyDescent="0.25">
      <c r="A278" s="9" t="s">
        <v>32</v>
      </c>
      <c r="B278" s="9" t="s">
        <v>7</v>
      </c>
      <c r="C278" s="9">
        <v>22</v>
      </c>
      <c r="D278" s="9">
        <v>1332</v>
      </c>
      <c r="E278" s="9">
        <f t="shared" si="17"/>
        <v>29304</v>
      </c>
      <c r="F278" s="9">
        <f t="shared" si="18"/>
        <v>2930.4</v>
      </c>
      <c r="G278" s="9">
        <f t="shared" si="19"/>
        <v>0</v>
      </c>
      <c r="H278" s="9" t="str">
        <f t="shared" ca="1" si="20"/>
        <v>=IF(E278&gt;30000,E278*0.1,0)</v>
      </c>
    </row>
    <row r="279" spans="1:8" x14ac:dyDescent="0.25">
      <c r="A279" s="9" t="s">
        <v>22</v>
      </c>
      <c r="B279" s="9" t="s">
        <v>8</v>
      </c>
      <c r="C279" s="9">
        <v>96</v>
      </c>
      <c r="D279" s="9">
        <v>1344</v>
      </c>
      <c r="E279" s="9">
        <f t="shared" si="17"/>
        <v>129024</v>
      </c>
      <c r="F279" s="9">
        <f t="shared" si="18"/>
        <v>12902.400000000001</v>
      </c>
      <c r="G279" s="9">
        <f t="shared" si="19"/>
        <v>12902.400000000001</v>
      </c>
      <c r="H279" s="9" t="str">
        <f t="shared" ca="1" si="20"/>
        <v>=IF(E279&gt;30000,E279*0.1,0)</v>
      </c>
    </row>
    <row r="280" spans="1:8" x14ac:dyDescent="0.25">
      <c r="A280" s="9" t="s">
        <v>22</v>
      </c>
      <c r="B280" s="9" t="s">
        <v>5</v>
      </c>
      <c r="C280" s="9">
        <v>89</v>
      </c>
      <c r="D280" s="9">
        <v>1171</v>
      </c>
      <c r="E280" s="9">
        <f t="shared" si="17"/>
        <v>104219</v>
      </c>
      <c r="F280" s="9">
        <f t="shared" si="18"/>
        <v>10421.900000000001</v>
      </c>
      <c r="G280" s="9">
        <f t="shared" si="19"/>
        <v>10421.900000000001</v>
      </c>
      <c r="H280" s="9" t="str">
        <f t="shared" ca="1" si="20"/>
        <v>=IF(E280&gt;30000,E280*0.1,0)</v>
      </c>
    </row>
    <row r="281" spans="1:8" x14ac:dyDescent="0.25">
      <c r="A281" s="9" t="s">
        <v>17</v>
      </c>
      <c r="B281" s="9" t="s">
        <v>7</v>
      </c>
      <c r="C281" s="9">
        <v>78</v>
      </c>
      <c r="D281" s="9">
        <v>1003</v>
      </c>
      <c r="E281" s="9">
        <f t="shared" si="17"/>
        <v>78234</v>
      </c>
      <c r="F281" s="9">
        <f t="shared" si="18"/>
        <v>7823.4000000000005</v>
      </c>
      <c r="G281" s="9">
        <f t="shared" si="19"/>
        <v>7823.4000000000005</v>
      </c>
      <c r="H281" s="9" t="str">
        <f t="shared" ca="1" si="20"/>
        <v>=IF(E281&gt;30000,E281*0.1,0)</v>
      </c>
    </row>
    <row r="282" spans="1:8" x14ac:dyDescent="0.25">
      <c r="A282" s="9" t="s">
        <v>17</v>
      </c>
      <c r="B282" s="9" t="s">
        <v>6</v>
      </c>
      <c r="C282" s="9">
        <v>29</v>
      </c>
      <c r="D282" s="9">
        <v>1239</v>
      </c>
      <c r="E282" s="9">
        <f t="shared" si="17"/>
        <v>35931</v>
      </c>
      <c r="F282" s="9">
        <f t="shared" si="18"/>
        <v>3593.1000000000004</v>
      </c>
      <c r="G282" s="9">
        <f t="shared" si="19"/>
        <v>3593.1000000000004</v>
      </c>
      <c r="H282" s="9" t="str">
        <f t="shared" ca="1" si="20"/>
        <v>=IF(E282&gt;30000,E282*0.1,0)</v>
      </c>
    </row>
    <row r="283" spans="1:8" x14ac:dyDescent="0.25">
      <c r="A283" s="9" t="s">
        <v>32</v>
      </c>
      <c r="B283" s="9" t="s">
        <v>5</v>
      </c>
      <c r="C283" s="9">
        <v>29</v>
      </c>
      <c r="D283" s="9">
        <v>1368</v>
      </c>
      <c r="E283" s="9">
        <f t="shared" si="17"/>
        <v>39672</v>
      </c>
      <c r="F283" s="9">
        <f t="shared" si="18"/>
        <v>3967.2000000000003</v>
      </c>
      <c r="G283" s="9">
        <f t="shared" si="19"/>
        <v>3967.2000000000003</v>
      </c>
      <c r="H283" s="9" t="str">
        <f t="shared" ca="1" si="20"/>
        <v>=IF(E283&gt;30000,E283*0.1,0)</v>
      </c>
    </row>
    <row r="284" spans="1:8" x14ac:dyDescent="0.25">
      <c r="A284" s="9" t="s">
        <v>33</v>
      </c>
      <c r="B284" s="9" t="s">
        <v>7</v>
      </c>
      <c r="C284" s="9">
        <v>5</v>
      </c>
      <c r="D284" s="9">
        <v>1100</v>
      </c>
      <c r="E284" s="9">
        <f t="shared" si="17"/>
        <v>5500</v>
      </c>
      <c r="F284" s="9">
        <f t="shared" si="18"/>
        <v>0</v>
      </c>
      <c r="G284" s="9">
        <f t="shared" si="19"/>
        <v>0</v>
      </c>
      <c r="H284" s="9" t="str">
        <f t="shared" ca="1" si="20"/>
        <v>=IF(E284&gt;30000,E284*0.1,0)</v>
      </c>
    </row>
    <row r="285" spans="1:8" x14ac:dyDescent="0.25">
      <c r="A285" s="9" t="s">
        <v>26</v>
      </c>
      <c r="B285" s="9" t="s">
        <v>8</v>
      </c>
      <c r="C285" s="9">
        <v>29</v>
      </c>
      <c r="D285" s="9">
        <v>1026</v>
      </c>
      <c r="E285" s="9">
        <f t="shared" si="17"/>
        <v>29754</v>
      </c>
      <c r="F285" s="9">
        <f t="shared" si="18"/>
        <v>2975.4</v>
      </c>
      <c r="G285" s="9">
        <f t="shared" si="19"/>
        <v>0</v>
      </c>
      <c r="H285" s="9" t="str">
        <f t="shared" ca="1" si="20"/>
        <v>=IF(E285&gt;30000,E285*0.1,0)</v>
      </c>
    </row>
    <row r="286" spans="1:8" x14ac:dyDescent="0.25">
      <c r="A286" s="9" t="s">
        <v>22</v>
      </c>
      <c r="B286" s="9" t="s">
        <v>4</v>
      </c>
      <c r="C286" s="9">
        <v>56</v>
      </c>
      <c r="D286" s="9">
        <v>1236</v>
      </c>
      <c r="E286" s="9">
        <f t="shared" si="17"/>
        <v>69216</v>
      </c>
      <c r="F286" s="9">
        <f t="shared" si="18"/>
        <v>6921.6</v>
      </c>
      <c r="G286" s="9">
        <f t="shared" si="19"/>
        <v>6921.6</v>
      </c>
      <c r="H286" s="9" t="str">
        <f t="shared" ca="1" si="20"/>
        <v>=IF(E286&gt;30000,E286*0.1,0)</v>
      </c>
    </row>
    <row r="287" spans="1:8" x14ac:dyDescent="0.25">
      <c r="A287" s="9" t="s">
        <v>33</v>
      </c>
      <c r="B287" s="9" t="s">
        <v>3</v>
      </c>
      <c r="C287" s="9">
        <v>55</v>
      </c>
      <c r="D287" s="9">
        <v>1366</v>
      </c>
      <c r="E287" s="9">
        <f t="shared" si="17"/>
        <v>75130</v>
      </c>
      <c r="F287" s="9">
        <f t="shared" si="18"/>
        <v>7513</v>
      </c>
      <c r="G287" s="9">
        <f t="shared" si="19"/>
        <v>7513</v>
      </c>
      <c r="H287" s="9" t="str">
        <f t="shared" ca="1" si="20"/>
        <v>=IF(E287&gt;30000,E287*0.1,0)</v>
      </c>
    </row>
    <row r="288" spans="1:8" x14ac:dyDescent="0.25">
      <c r="A288" s="9" t="s">
        <v>17</v>
      </c>
      <c r="B288" s="9" t="s">
        <v>5</v>
      </c>
      <c r="C288" s="9">
        <v>91</v>
      </c>
      <c r="D288" s="9">
        <v>1132</v>
      </c>
      <c r="E288" s="9">
        <f t="shared" si="17"/>
        <v>103012</v>
      </c>
      <c r="F288" s="9">
        <f t="shared" si="18"/>
        <v>10301.200000000001</v>
      </c>
      <c r="G288" s="9">
        <f t="shared" si="19"/>
        <v>10301.200000000001</v>
      </c>
      <c r="H288" s="9" t="str">
        <f t="shared" ca="1" si="20"/>
        <v>=IF(E288&gt;30000,E288*0.1,0)</v>
      </c>
    </row>
    <row r="289" spans="1:8" x14ac:dyDescent="0.25">
      <c r="A289" s="9" t="s">
        <v>22</v>
      </c>
      <c r="B289" s="9" t="s">
        <v>2</v>
      </c>
      <c r="C289" s="9">
        <v>45</v>
      </c>
      <c r="D289" s="9">
        <v>1052</v>
      </c>
      <c r="E289" s="9">
        <f t="shared" si="17"/>
        <v>47340</v>
      </c>
      <c r="F289" s="9">
        <f t="shared" si="18"/>
        <v>4734</v>
      </c>
      <c r="G289" s="9">
        <f t="shared" si="19"/>
        <v>4734</v>
      </c>
      <c r="H289" s="9" t="str">
        <f t="shared" ca="1" si="20"/>
        <v>=IF(E289&gt;30000,E289*0.1,0)</v>
      </c>
    </row>
    <row r="290" spans="1:8" x14ac:dyDescent="0.25">
      <c r="A290" s="9" t="s">
        <v>26</v>
      </c>
      <c r="B290" s="9" t="s">
        <v>8</v>
      </c>
      <c r="C290" s="9">
        <v>45</v>
      </c>
      <c r="D290" s="9">
        <v>1411</v>
      </c>
      <c r="E290" s="9">
        <f t="shared" si="17"/>
        <v>63495</v>
      </c>
      <c r="F290" s="9">
        <f t="shared" si="18"/>
        <v>6349.5</v>
      </c>
      <c r="G290" s="9">
        <f t="shared" si="19"/>
        <v>6349.5</v>
      </c>
      <c r="H290" s="9" t="str">
        <f t="shared" ca="1" si="20"/>
        <v>=IF(E290&gt;30000,E290*0.1,0)</v>
      </c>
    </row>
    <row r="291" spans="1:8" x14ac:dyDescent="0.25">
      <c r="A291" s="9" t="s">
        <v>17</v>
      </c>
      <c r="B291" s="9" t="s">
        <v>5</v>
      </c>
      <c r="C291" s="9">
        <v>84</v>
      </c>
      <c r="D291" s="9">
        <v>1223</v>
      </c>
      <c r="E291" s="9">
        <f t="shared" si="17"/>
        <v>102732</v>
      </c>
      <c r="F291" s="9">
        <f t="shared" si="18"/>
        <v>10273.200000000001</v>
      </c>
      <c r="G291" s="9">
        <f t="shared" si="19"/>
        <v>10273.200000000001</v>
      </c>
      <c r="H291" s="9" t="str">
        <f t="shared" ca="1" si="20"/>
        <v>=IF(E291&gt;30000,E291*0.1,0)</v>
      </c>
    </row>
    <row r="292" spans="1:8" x14ac:dyDescent="0.25">
      <c r="A292" s="9" t="s">
        <v>20</v>
      </c>
      <c r="B292" s="9" t="s">
        <v>6</v>
      </c>
      <c r="C292" s="9">
        <v>30</v>
      </c>
      <c r="D292" s="9">
        <v>1163</v>
      </c>
      <c r="E292" s="9">
        <f t="shared" si="17"/>
        <v>34890</v>
      </c>
      <c r="F292" s="9">
        <f t="shared" si="18"/>
        <v>3489</v>
      </c>
      <c r="G292" s="9">
        <f t="shared" si="19"/>
        <v>3489</v>
      </c>
      <c r="H292" s="9" t="str">
        <f t="shared" ca="1" si="20"/>
        <v>=IF(E292&gt;30000,E292*0.1,0)</v>
      </c>
    </row>
    <row r="293" spans="1:8" x14ac:dyDescent="0.25">
      <c r="A293" s="9" t="s">
        <v>32</v>
      </c>
      <c r="B293" s="9" t="s">
        <v>4</v>
      </c>
      <c r="C293" s="9">
        <v>62</v>
      </c>
      <c r="D293" s="9">
        <v>1241</v>
      </c>
      <c r="E293" s="9">
        <f t="shared" si="17"/>
        <v>76942</v>
      </c>
      <c r="F293" s="9">
        <f t="shared" si="18"/>
        <v>7694.2000000000007</v>
      </c>
      <c r="G293" s="9">
        <f t="shared" si="19"/>
        <v>7694.2000000000007</v>
      </c>
      <c r="H293" s="9" t="str">
        <f t="shared" ca="1" si="20"/>
        <v>=IF(E293&gt;30000,E293*0.1,0)</v>
      </c>
    </row>
    <row r="294" spans="1:8" x14ac:dyDescent="0.25">
      <c r="A294" s="9" t="s">
        <v>26</v>
      </c>
      <c r="B294" s="9" t="s">
        <v>5</v>
      </c>
      <c r="C294" s="9">
        <v>59</v>
      </c>
      <c r="D294" s="9">
        <v>1019</v>
      </c>
      <c r="E294" s="9">
        <f t="shared" si="17"/>
        <v>60121</v>
      </c>
      <c r="F294" s="9">
        <f t="shared" si="18"/>
        <v>6012.1</v>
      </c>
      <c r="G294" s="9">
        <f t="shared" si="19"/>
        <v>6012.1</v>
      </c>
      <c r="H294" s="9" t="str">
        <f t="shared" ca="1" si="20"/>
        <v>=IF(E294&gt;30000,E294*0.1,0)</v>
      </c>
    </row>
    <row r="295" spans="1:8" x14ac:dyDescent="0.25">
      <c r="A295" s="9" t="s">
        <v>26</v>
      </c>
      <c r="B295" s="9" t="s">
        <v>8</v>
      </c>
      <c r="C295" s="9">
        <v>41</v>
      </c>
      <c r="D295" s="9">
        <v>1136</v>
      </c>
      <c r="E295" s="9">
        <f t="shared" si="17"/>
        <v>46576</v>
      </c>
      <c r="F295" s="9">
        <f t="shared" si="18"/>
        <v>4657.6000000000004</v>
      </c>
      <c r="G295" s="9">
        <f t="shared" si="19"/>
        <v>4657.6000000000004</v>
      </c>
      <c r="H295" s="9" t="str">
        <f t="shared" ca="1" si="20"/>
        <v>=IF(E295&gt;30000,E295*0.1,0)</v>
      </c>
    </row>
    <row r="296" spans="1:8" x14ac:dyDescent="0.25">
      <c r="A296" s="9" t="s">
        <v>32</v>
      </c>
      <c r="B296" s="9" t="s">
        <v>2</v>
      </c>
      <c r="C296" s="9">
        <v>28</v>
      </c>
      <c r="D296" s="9">
        <v>1208</v>
      </c>
      <c r="E296" s="9">
        <f t="shared" si="17"/>
        <v>33824</v>
      </c>
      <c r="F296" s="9">
        <f t="shared" si="18"/>
        <v>3382.4</v>
      </c>
      <c r="G296" s="9">
        <f t="shared" si="19"/>
        <v>3382.4</v>
      </c>
      <c r="H296" s="9" t="str">
        <f t="shared" ca="1" si="20"/>
        <v>=IF(E296&gt;30000,E296*0.1,0)</v>
      </c>
    </row>
    <row r="297" spans="1:8" x14ac:dyDescent="0.25">
      <c r="A297" s="9" t="s">
        <v>33</v>
      </c>
      <c r="B297" s="9" t="s">
        <v>4</v>
      </c>
      <c r="C297" s="9">
        <v>80</v>
      </c>
      <c r="D297" s="9">
        <v>1015</v>
      </c>
      <c r="E297" s="9">
        <f t="shared" si="17"/>
        <v>81200</v>
      </c>
      <c r="F297" s="9">
        <f t="shared" si="18"/>
        <v>8120</v>
      </c>
      <c r="G297" s="9">
        <f t="shared" si="19"/>
        <v>8120</v>
      </c>
      <c r="H297" s="9" t="str">
        <f t="shared" ca="1" si="20"/>
        <v>=IF(E297&gt;30000,E297*0.1,0)</v>
      </c>
    </row>
    <row r="298" spans="1:8" x14ac:dyDescent="0.25">
      <c r="A298" s="9" t="s">
        <v>17</v>
      </c>
      <c r="B298" s="9" t="s">
        <v>3</v>
      </c>
      <c r="C298" s="9">
        <v>44</v>
      </c>
      <c r="D298" s="9">
        <v>1389</v>
      </c>
      <c r="E298" s="9">
        <f t="shared" si="17"/>
        <v>61116</v>
      </c>
      <c r="F298" s="9">
        <f t="shared" si="18"/>
        <v>6111.6</v>
      </c>
      <c r="G298" s="9">
        <f t="shared" si="19"/>
        <v>6111.6</v>
      </c>
      <c r="H298" s="9" t="str">
        <f t="shared" ca="1" si="20"/>
        <v>=IF(E298&gt;30000,E298*0.1,0)</v>
      </c>
    </row>
    <row r="299" spans="1:8" x14ac:dyDescent="0.25">
      <c r="A299" s="9" t="s">
        <v>33</v>
      </c>
      <c r="B299" s="9" t="s">
        <v>5</v>
      </c>
      <c r="C299" s="9">
        <v>24</v>
      </c>
      <c r="D299" s="9">
        <v>1419</v>
      </c>
      <c r="E299" s="9">
        <f t="shared" si="17"/>
        <v>34056</v>
      </c>
      <c r="F299" s="9">
        <f t="shared" si="18"/>
        <v>3405.6000000000004</v>
      </c>
      <c r="G299" s="9">
        <f t="shared" si="19"/>
        <v>3405.6000000000004</v>
      </c>
      <c r="H299" s="9" t="str">
        <f t="shared" ca="1" si="20"/>
        <v>=IF(E299&gt;30000,E299*0.1,0)</v>
      </c>
    </row>
    <row r="300" spans="1:8" x14ac:dyDescent="0.25">
      <c r="A300" s="9" t="s">
        <v>33</v>
      </c>
      <c r="B300" s="9" t="s">
        <v>4</v>
      </c>
      <c r="C300" s="9">
        <v>42</v>
      </c>
      <c r="D300" s="9">
        <v>1074</v>
      </c>
      <c r="E300" s="9">
        <f t="shared" si="17"/>
        <v>45108</v>
      </c>
      <c r="F300" s="9">
        <f t="shared" si="18"/>
        <v>4510.8</v>
      </c>
      <c r="G300" s="9">
        <f t="shared" si="19"/>
        <v>4510.8</v>
      </c>
      <c r="H300" s="9" t="str">
        <f t="shared" ca="1" si="20"/>
        <v>=IF(E300&gt;30000,E300*0.1,0)</v>
      </c>
    </row>
    <row r="301" spans="1:8" x14ac:dyDescent="0.25">
      <c r="A301" s="9" t="s">
        <v>32</v>
      </c>
      <c r="B301" s="9" t="s">
        <v>3</v>
      </c>
      <c r="C301" s="9">
        <v>83</v>
      </c>
      <c r="D301" s="9">
        <v>1208</v>
      </c>
      <c r="E301" s="9">
        <f t="shared" si="17"/>
        <v>100264</v>
      </c>
      <c r="F301" s="9">
        <f t="shared" si="18"/>
        <v>10026.400000000001</v>
      </c>
      <c r="G301" s="9">
        <f t="shared" si="19"/>
        <v>10026.400000000001</v>
      </c>
      <c r="H301" s="9" t="str">
        <f t="shared" ca="1" si="20"/>
        <v>=IF(E301&gt;30000,E301*0.1,0)</v>
      </c>
    </row>
    <row r="302" spans="1:8" x14ac:dyDescent="0.25">
      <c r="A302" s="9" t="s">
        <v>22</v>
      </c>
      <c r="B302" s="9" t="s">
        <v>6</v>
      </c>
      <c r="C302" s="9">
        <v>45</v>
      </c>
      <c r="D302" s="9">
        <v>1353</v>
      </c>
      <c r="E302" s="9">
        <f t="shared" si="17"/>
        <v>60885</v>
      </c>
      <c r="F302" s="9">
        <f t="shared" si="18"/>
        <v>6088.5</v>
      </c>
      <c r="G302" s="9">
        <f t="shared" si="19"/>
        <v>6088.5</v>
      </c>
      <c r="H302" s="9" t="str">
        <f t="shared" ca="1" si="20"/>
        <v>=IF(E302&gt;30000,E302*0.1,0)</v>
      </c>
    </row>
    <row r="303" spans="1:8" x14ac:dyDescent="0.25">
      <c r="A303" s="9" t="s">
        <v>20</v>
      </c>
      <c r="B303" s="9" t="s">
        <v>5</v>
      </c>
      <c r="C303" s="9">
        <v>61</v>
      </c>
      <c r="D303" s="9">
        <v>1295</v>
      </c>
      <c r="E303" s="9">
        <f t="shared" si="17"/>
        <v>78995</v>
      </c>
      <c r="F303" s="9">
        <f t="shared" si="18"/>
        <v>7899.5</v>
      </c>
      <c r="G303" s="9">
        <f t="shared" si="19"/>
        <v>7899.5</v>
      </c>
      <c r="H303" s="9" t="str">
        <f t="shared" ca="1" si="20"/>
        <v>=IF(E303&gt;30000,E303*0.1,0)</v>
      </c>
    </row>
    <row r="304" spans="1:8" x14ac:dyDescent="0.25">
      <c r="A304" s="9" t="s">
        <v>22</v>
      </c>
      <c r="B304" s="9" t="s">
        <v>6</v>
      </c>
      <c r="C304" s="9">
        <v>39</v>
      </c>
      <c r="D304" s="9">
        <v>1277</v>
      </c>
      <c r="E304" s="9">
        <f t="shared" si="17"/>
        <v>49803</v>
      </c>
      <c r="F304" s="9">
        <f t="shared" si="18"/>
        <v>4980.3</v>
      </c>
      <c r="G304" s="9">
        <f t="shared" si="19"/>
        <v>4980.3</v>
      </c>
      <c r="H304" s="9" t="str">
        <f t="shared" ca="1" si="20"/>
        <v>=IF(E304&gt;30000,E304*0.1,0)</v>
      </c>
    </row>
    <row r="305" spans="1:8" x14ac:dyDescent="0.25">
      <c r="A305" s="9" t="s">
        <v>22</v>
      </c>
      <c r="B305" s="9" t="s">
        <v>2</v>
      </c>
      <c r="C305" s="9">
        <v>84</v>
      </c>
      <c r="D305" s="9">
        <v>1302</v>
      </c>
      <c r="E305" s="9">
        <f t="shared" si="17"/>
        <v>109368</v>
      </c>
      <c r="F305" s="9">
        <f t="shared" si="18"/>
        <v>10936.800000000001</v>
      </c>
      <c r="G305" s="9">
        <f t="shared" si="19"/>
        <v>10936.800000000001</v>
      </c>
      <c r="H305" s="9" t="str">
        <f t="shared" ca="1" si="20"/>
        <v>=IF(E305&gt;30000,E305*0.1,0)</v>
      </c>
    </row>
    <row r="306" spans="1:8" x14ac:dyDescent="0.25">
      <c r="A306" s="9" t="s">
        <v>32</v>
      </c>
      <c r="B306" s="9" t="s">
        <v>6</v>
      </c>
      <c r="C306" s="9">
        <v>71</v>
      </c>
      <c r="D306" s="9">
        <v>1169</v>
      </c>
      <c r="E306" s="9">
        <f t="shared" si="17"/>
        <v>82999</v>
      </c>
      <c r="F306" s="9">
        <f t="shared" si="18"/>
        <v>8299.9</v>
      </c>
      <c r="G306" s="9">
        <f t="shared" si="19"/>
        <v>8299.9</v>
      </c>
      <c r="H306" s="9" t="str">
        <f t="shared" ca="1" si="20"/>
        <v>=IF(E306&gt;30000,E306*0.1,0)</v>
      </c>
    </row>
    <row r="307" spans="1:8" x14ac:dyDescent="0.25">
      <c r="A307" s="9" t="s">
        <v>32</v>
      </c>
      <c r="B307" s="9" t="s">
        <v>4</v>
      </c>
      <c r="C307" s="9">
        <v>76</v>
      </c>
      <c r="D307" s="9">
        <v>1296</v>
      </c>
      <c r="E307" s="9">
        <f t="shared" si="17"/>
        <v>98496</v>
      </c>
      <c r="F307" s="9">
        <f t="shared" si="18"/>
        <v>9849.6</v>
      </c>
      <c r="G307" s="9">
        <f t="shared" si="19"/>
        <v>9849.6</v>
      </c>
      <c r="H307" s="9" t="str">
        <f t="shared" ca="1" si="20"/>
        <v>=IF(E307&gt;30000,E307*0.1,0)</v>
      </c>
    </row>
    <row r="308" spans="1:8" x14ac:dyDescent="0.25">
      <c r="A308" s="9" t="s">
        <v>20</v>
      </c>
      <c r="B308" s="9" t="s">
        <v>5</v>
      </c>
      <c r="C308" s="9">
        <v>76</v>
      </c>
      <c r="D308" s="9">
        <v>1033</v>
      </c>
      <c r="E308" s="9">
        <f t="shared" si="17"/>
        <v>78508</v>
      </c>
      <c r="F308" s="9">
        <f t="shared" si="18"/>
        <v>7850.8</v>
      </c>
      <c r="G308" s="9">
        <f t="shared" si="19"/>
        <v>7850.8</v>
      </c>
      <c r="H308" s="9" t="str">
        <f t="shared" ca="1" si="20"/>
        <v>=IF(E308&gt;30000,E308*0.1,0)</v>
      </c>
    </row>
    <row r="309" spans="1:8" x14ac:dyDescent="0.25">
      <c r="A309" s="9" t="s">
        <v>26</v>
      </c>
      <c r="B309" s="9" t="s">
        <v>8</v>
      </c>
      <c r="C309" s="9">
        <v>23</v>
      </c>
      <c r="D309" s="9">
        <v>1100</v>
      </c>
      <c r="E309" s="9">
        <f t="shared" si="17"/>
        <v>25300</v>
      </c>
      <c r="F309" s="9">
        <f t="shared" si="18"/>
        <v>2530</v>
      </c>
      <c r="G309" s="9">
        <f t="shared" si="19"/>
        <v>0</v>
      </c>
      <c r="H309" s="9" t="str">
        <f t="shared" ca="1" si="20"/>
        <v>=IF(E309&gt;30000,E309*0.1,0)</v>
      </c>
    </row>
    <row r="310" spans="1:8" x14ac:dyDescent="0.25">
      <c r="A310" s="9" t="s">
        <v>32</v>
      </c>
      <c r="B310" s="9" t="s">
        <v>4</v>
      </c>
      <c r="C310" s="9">
        <v>75</v>
      </c>
      <c r="D310" s="9">
        <v>1000</v>
      </c>
      <c r="E310" s="9">
        <f t="shared" si="17"/>
        <v>75000</v>
      </c>
      <c r="F310" s="9">
        <f t="shared" si="18"/>
        <v>7500</v>
      </c>
      <c r="G310" s="9">
        <f t="shared" si="19"/>
        <v>7500</v>
      </c>
      <c r="H310" s="9" t="str">
        <f t="shared" ca="1" si="20"/>
        <v>=IF(E310&gt;30000,E310*0.1,0)</v>
      </c>
    </row>
    <row r="311" spans="1:8" x14ac:dyDescent="0.25">
      <c r="A311" s="9" t="s">
        <v>17</v>
      </c>
      <c r="B311" s="9" t="s">
        <v>7</v>
      </c>
      <c r="C311" s="9">
        <v>41</v>
      </c>
      <c r="D311" s="9">
        <v>1202</v>
      </c>
      <c r="E311" s="9">
        <f t="shared" si="17"/>
        <v>49282</v>
      </c>
      <c r="F311" s="9">
        <f t="shared" si="18"/>
        <v>4928.2000000000007</v>
      </c>
      <c r="G311" s="9">
        <f t="shared" si="19"/>
        <v>4928.2000000000007</v>
      </c>
      <c r="H311" s="9" t="str">
        <f t="shared" ca="1" si="20"/>
        <v>=IF(E311&gt;30000,E311*0.1,0)</v>
      </c>
    </row>
    <row r="312" spans="1:8" x14ac:dyDescent="0.25">
      <c r="A312" s="9" t="s">
        <v>33</v>
      </c>
      <c r="B312" s="9" t="s">
        <v>4</v>
      </c>
      <c r="C312" s="9">
        <v>99</v>
      </c>
      <c r="D312" s="9">
        <v>1005</v>
      </c>
      <c r="E312" s="9">
        <f t="shared" si="17"/>
        <v>99495</v>
      </c>
      <c r="F312" s="9">
        <f t="shared" si="18"/>
        <v>9949.5</v>
      </c>
      <c r="G312" s="9">
        <f t="shared" si="19"/>
        <v>9949.5</v>
      </c>
      <c r="H312" s="9" t="str">
        <f t="shared" ca="1" si="20"/>
        <v>=IF(E312&gt;30000,E312*0.1,0)</v>
      </c>
    </row>
    <row r="313" spans="1:8" x14ac:dyDescent="0.25">
      <c r="A313" s="9" t="s">
        <v>20</v>
      </c>
      <c r="B313" s="9" t="s">
        <v>5</v>
      </c>
      <c r="C313" s="9">
        <v>62</v>
      </c>
      <c r="D313" s="9">
        <v>1454</v>
      </c>
      <c r="E313" s="9">
        <f t="shared" si="17"/>
        <v>90148</v>
      </c>
      <c r="F313" s="9">
        <f t="shared" si="18"/>
        <v>9014.8000000000011</v>
      </c>
      <c r="G313" s="9">
        <f t="shared" si="19"/>
        <v>9014.8000000000011</v>
      </c>
      <c r="H313" s="9" t="str">
        <f t="shared" ca="1" si="20"/>
        <v>=IF(E313&gt;30000,E313*0.1,0)</v>
      </c>
    </row>
    <row r="314" spans="1:8" x14ac:dyDescent="0.25">
      <c r="A314" s="9" t="s">
        <v>17</v>
      </c>
      <c r="B314" s="9" t="s">
        <v>2</v>
      </c>
      <c r="C314" s="9">
        <v>63</v>
      </c>
      <c r="D314" s="9">
        <v>1016</v>
      </c>
      <c r="E314" s="9">
        <f t="shared" si="17"/>
        <v>64008</v>
      </c>
      <c r="F314" s="9">
        <f t="shared" si="18"/>
        <v>6400.8</v>
      </c>
      <c r="G314" s="9">
        <f t="shared" si="19"/>
        <v>6400.8</v>
      </c>
      <c r="H314" s="9" t="str">
        <f t="shared" ca="1" si="20"/>
        <v>=IF(E314&gt;30000,E314*0.1,0)</v>
      </c>
    </row>
    <row r="315" spans="1:8" x14ac:dyDescent="0.25">
      <c r="A315" s="9" t="s">
        <v>32</v>
      </c>
      <c r="B315" s="9" t="s">
        <v>3</v>
      </c>
      <c r="C315" s="9">
        <v>4</v>
      </c>
      <c r="D315" s="9">
        <v>1049</v>
      </c>
      <c r="E315" s="9">
        <f t="shared" si="17"/>
        <v>4196</v>
      </c>
      <c r="F315" s="9">
        <f t="shared" si="18"/>
        <v>0</v>
      </c>
      <c r="G315" s="9">
        <f t="shared" si="19"/>
        <v>0</v>
      </c>
      <c r="H315" s="9" t="str">
        <f t="shared" ca="1" si="20"/>
        <v>=IF(E315&gt;30000,E315*0.1,0)</v>
      </c>
    </row>
    <row r="316" spans="1:8" x14ac:dyDescent="0.25">
      <c r="A316" s="9" t="s">
        <v>17</v>
      </c>
      <c r="B316" s="9" t="s">
        <v>6</v>
      </c>
      <c r="C316" s="9">
        <v>4</v>
      </c>
      <c r="D316" s="9">
        <v>1202</v>
      </c>
      <c r="E316" s="9">
        <f t="shared" si="17"/>
        <v>4808</v>
      </c>
      <c r="F316" s="9">
        <f t="shared" si="18"/>
        <v>0</v>
      </c>
      <c r="G316" s="9">
        <f t="shared" si="19"/>
        <v>0</v>
      </c>
      <c r="H316" s="9" t="str">
        <f t="shared" ca="1" si="20"/>
        <v>=IF(E316&gt;30000,E316*0.1,0)</v>
      </c>
    </row>
    <row r="317" spans="1:8" x14ac:dyDescent="0.25">
      <c r="A317" s="9" t="s">
        <v>26</v>
      </c>
      <c r="B317" s="9" t="s">
        <v>6</v>
      </c>
      <c r="C317" s="9">
        <v>18</v>
      </c>
      <c r="D317" s="9">
        <v>1462</v>
      </c>
      <c r="E317" s="9">
        <f t="shared" si="17"/>
        <v>26316</v>
      </c>
      <c r="F317" s="9">
        <f t="shared" si="18"/>
        <v>2631.6000000000004</v>
      </c>
      <c r="G317" s="9">
        <f t="shared" si="19"/>
        <v>0</v>
      </c>
      <c r="H317" s="9" t="str">
        <f t="shared" ca="1" si="20"/>
        <v>=IF(E317&gt;30000,E317*0.1,0)</v>
      </c>
    </row>
    <row r="318" spans="1:8" x14ac:dyDescent="0.25">
      <c r="A318" s="9" t="s">
        <v>26</v>
      </c>
      <c r="B318" s="9" t="s">
        <v>7</v>
      </c>
      <c r="C318" s="9">
        <v>49</v>
      </c>
      <c r="D318" s="9">
        <v>1109</v>
      </c>
      <c r="E318" s="9">
        <f t="shared" si="17"/>
        <v>54341</v>
      </c>
      <c r="F318" s="9">
        <f t="shared" si="18"/>
        <v>5434.1</v>
      </c>
      <c r="G318" s="9">
        <f t="shared" si="19"/>
        <v>5434.1</v>
      </c>
      <c r="H318" s="9" t="str">
        <f t="shared" ca="1" si="20"/>
        <v>=IF(E318&gt;30000,E318*0.1,0)</v>
      </c>
    </row>
    <row r="319" spans="1:8" x14ac:dyDescent="0.25">
      <c r="A319" s="9" t="s">
        <v>26</v>
      </c>
      <c r="B319" s="9" t="s">
        <v>6</v>
      </c>
      <c r="C319" s="9">
        <v>46</v>
      </c>
      <c r="D319" s="9">
        <v>1443</v>
      </c>
      <c r="E319" s="9">
        <f t="shared" si="17"/>
        <v>66378</v>
      </c>
      <c r="F319" s="9">
        <f t="shared" si="18"/>
        <v>6637.8</v>
      </c>
      <c r="G319" s="9">
        <f t="shared" si="19"/>
        <v>6637.8</v>
      </c>
      <c r="H319" s="9" t="str">
        <f t="shared" ca="1" si="20"/>
        <v>=IF(E319&gt;30000,E319*0.1,0)</v>
      </c>
    </row>
    <row r="320" spans="1:8" x14ac:dyDescent="0.25">
      <c r="A320" s="9" t="s">
        <v>22</v>
      </c>
      <c r="B320" s="9" t="s">
        <v>2</v>
      </c>
      <c r="C320" s="9">
        <v>24</v>
      </c>
      <c r="D320" s="9">
        <v>1019</v>
      </c>
      <c r="E320" s="9">
        <f t="shared" si="17"/>
        <v>24456</v>
      </c>
      <c r="F320" s="9">
        <f t="shared" si="18"/>
        <v>2445.6</v>
      </c>
      <c r="G320" s="9">
        <f t="shared" si="19"/>
        <v>0</v>
      </c>
      <c r="H320" s="9" t="str">
        <f t="shared" ca="1" si="20"/>
        <v>=IF(E320&gt;30000,E320*0.1,0)</v>
      </c>
    </row>
    <row r="321" spans="1:8" x14ac:dyDescent="0.25">
      <c r="A321" s="9" t="s">
        <v>32</v>
      </c>
      <c r="B321" s="9" t="s">
        <v>7</v>
      </c>
      <c r="C321" s="9">
        <v>35</v>
      </c>
      <c r="D321" s="9">
        <v>1144</v>
      </c>
      <c r="E321" s="9">
        <f t="shared" si="17"/>
        <v>40040</v>
      </c>
      <c r="F321" s="9">
        <f t="shared" si="18"/>
        <v>4004</v>
      </c>
      <c r="G321" s="9">
        <f t="shared" si="19"/>
        <v>4004</v>
      </c>
      <c r="H321" s="9" t="str">
        <f t="shared" ca="1" si="20"/>
        <v>=IF(E321&gt;30000,E321*0.1,0)</v>
      </c>
    </row>
    <row r="322" spans="1:8" x14ac:dyDescent="0.25">
      <c r="A322" s="9" t="s">
        <v>20</v>
      </c>
      <c r="B322" s="9" t="s">
        <v>4</v>
      </c>
      <c r="C322" s="9">
        <v>24</v>
      </c>
      <c r="D322" s="9">
        <v>1142</v>
      </c>
      <c r="E322" s="9">
        <f t="shared" ref="E322:E385" si="21">C322*D322</f>
        <v>27408</v>
      </c>
      <c r="F322" s="9">
        <f t="shared" ref="F322:F385" si="22">IF(E322&gt;=20000,E322*10%,0)</f>
        <v>2740.8</v>
      </c>
      <c r="G322" s="9">
        <f t="shared" ref="G322:G385" si="23">IF(E322&gt;30000,E322*0.1,0)</f>
        <v>0</v>
      </c>
      <c r="H322" s="9" t="str">
        <f t="shared" ref="H322:H385" ca="1" si="24">_xlfn.FORMULATEXT(G322)</f>
        <v>=IF(E322&gt;30000,E322*0.1,0)</v>
      </c>
    </row>
    <row r="323" spans="1:8" x14ac:dyDescent="0.25">
      <c r="A323" s="9" t="s">
        <v>32</v>
      </c>
      <c r="B323" s="9" t="s">
        <v>2</v>
      </c>
      <c r="C323" s="9">
        <v>32</v>
      </c>
      <c r="D323" s="9">
        <v>1343</v>
      </c>
      <c r="E323" s="9">
        <f t="shared" si="21"/>
        <v>42976</v>
      </c>
      <c r="F323" s="9">
        <f t="shared" si="22"/>
        <v>4297.6000000000004</v>
      </c>
      <c r="G323" s="9">
        <f t="shared" si="23"/>
        <v>4297.6000000000004</v>
      </c>
      <c r="H323" s="9" t="str">
        <f t="shared" ca="1" si="24"/>
        <v>=IF(E323&gt;30000,E323*0.1,0)</v>
      </c>
    </row>
    <row r="324" spans="1:8" x14ac:dyDescent="0.25">
      <c r="A324" s="9" t="s">
        <v>26</v>
      </c>
      <c r="B324" s="9" t="s">
        <v>5</v>
      </c>
      <c r="C324" s="9">
        <v>39</v>
      </c>
      <c r="D324" s="9">
        <v>1110</v>
      </c>
      <c r="E324" s="9">
        <f t="shared" si="21"/>
        <v>43290</v>
      </c>
      <c r="F324" s="9">
        <f t="shared" si="22"/>
        <v>4329</v>
      </c>
      <c r="G324" s="9">
        <f t="shared" si="23"/>
        <v>4329</v>
      </c>
      <c r="H324" s="9" t="str">
        <f t="shared" ca="1" si="24"/>
        <v>=IF(E324&gt;30000,E324*0.1,0)</v>
      </c>
    </row>
    <row r="325" spans="1:8" x14ac:dyDescent="0.25">
      <c r="A325" s="9" t="s">
        <v>32</v>
      </c>
      <c r="B325" s="9" t="s">
        <v>5</v>
      </c>
      <c r="C325" s="9">
        <v>9</v>
      </c>
      <c r="D325" s="9">
        <v>1212</v>
      </c>
      <c r="E325" s="9">
        <f t="shared" si="21"/>
        <v>10908</v>
      </c>
      <c r="F325" s="9">
        <f t="shared" si="22"/>
        <v>0</v>
      </c>
      <c r="G325" s="9">
        <f t="shared" si="23"/>
        <v>0</v>
      </c>
      <c r="H325" s="9" t="str">
        <f t="shared" ca="1" si="24"/>
        <v>=IF(E325&gt;30000,E325*0.1,0)</v>
      </c>
    </row>
    <row r="326" spans="1:8" x14ac:dyDescent="0.25">
      <c r="A326" s="9" t="s">
        <v>20</v>
      </c>
      <c r="B326" s="9" t="s">
        <v>8</v>
      </c>
      <c r="C326" s="9">
        <v>14</v>
      </c>
      <c r="D326" s="9">
        <v>1267</v>
      </c>
      <c r="E326" s="9">
        <f t="shared" si="21"/>
        <v>17738</v>
      </c>
      <c r="F326" s="9">
        <f t="shared" si="22"/>
        <v>0</v>
      </c>
      <c r="G326" s="9">
        <f t="shared" si="23"/>
        <v>0</v>
      </c>
      <c r="H326" s="9" t="str">
        <f t="shared" ca="1" si="24"/>
        <v>=IF(E326&gt;30000,E326*0.1,0)</v>
      </c>
    </row>
    <row r="327" spans="1:8" x14ac:dyDescent="0.25">
      <c r="A327" s="9" t="s">
        <v>17</v>
      </c>
      <c r="B327" s="9" t="s">
        <v>4</v>
      </c>
      <c r="C327" s="9">
        <v>49</v>
      </c>
      <c r="D327" s="9">
        <v>1012</v>
      </c>
      <c r="E327" s="9">
        <f t="shared" si="21"/>
        <v>49588</v>
      </c>
      <c r="F327" s="9">
        <f t="shared" si="22"/>
        <v>4958.8</v>
      </c>
      <c r="G327" s="9">
        <f t="shared" si="23"/>
        <v>4958.8</v>
      </c>
      <c r="H327" s="9" t="str">
        <f t="shared" ca="1" si="24"/>
        <v>=IF(E327&gt;30000,E327*0.1,0)</v>
      </c>
    </row>
    <row r="328" spans="1:8" x14ac:dyDescent="0.25">
      <c r="A328" s="9" t="s">
        <v>26</v>
      </c>
      <c r="B328" s="9" t="s">
        <v>8</v>
      </c>
      <c r="C328" s="9">
        <v>9</v>
      </c>
      <c r="D328" s="9">
        <v>1427</v>
      </c>
      <c r="E328" s="9">
        <f t="shared" si="21"/>
        <v>12843</v>
      </c>
      <c r="F328" s="9">
        <f t="shared" si="22"/>
        <v>0</v>
      </c>
      <c r="G328" s="9">
        <f t="shared" si="23"/>
        <v>0</v>
      </c>
      <c r="H328" s="9" t="str">
        <f t="shared" ca="1" si="24"/>
        <v>=IF(E328&gt;30000,E328*0.1,0)</v>
      </c>
    </row>
    <row r="329" spans="1:8" x14ac:dyDescent="0.25">
      <c r="A329" s="9" t="s">
        <v>17</v>
      </c>
      <c r="B329" s="9" t="s">
        <v>8</v>
      </c>
      <c r="C329" s="9">
        <v>72</v>
      </c>
      <c r="D329" s="9">
        <v>1312</v>
      </c>
      <c r="E329" s="9">
        <f t="shared" si="21"/>
        <v>94464</v>
      </c>
      <c r="F329" s="9">
        <f t="shared" si="22"/>
        <v>9446.4</v>
      </c>
      <c r="G329" s="9">
        <f t="shared" si="23"/>
        <v>9446.4</v>
      </c>
      <c r="H329" s="9" t="str">
        <f t="shared" ca="1" si="24"/>
        <v>=IF(E329&gt;30000,E329*0.1,0)</v>
      </c>
    </row>
    <row r="330" spans="1:8" x14ac:dyDescent="0.25">
      <c r="A330" s="9" t="s">
        <v>17</v>
      </c>
      <c r="B330" s="9" t="s">
        <v>2</v>
      </c>
      <c r="C330" s="9">
        <v>79</v>
      </c>
      <c r="D330" s="9">
        <v>1158</v>
      </c>
      <c r="E330" s="9">
        <f t="shared" si="21"/>
        <v>91482</v>
      </c>
      <c r="F330" s="9">
        <f t="shared" si="22"/>
        <v>9148.2000000000007</v>
      </c>
      <c r="G330" s="9">
        <f t="shared" si="23"/>
        <v>9148.2000000000007</v>
      </c>
      <c r="H330" s="9" t="str">
        <f t="shared" ca="1" si="24"/>
        <v>=IF(E330&gt;30000,E330*0.1,0)</v>
      </c>
    </row>
    <row r="331" spans="1:8" x14ac:dyDescent="0.25">
      <c r="A331" s="9" t="s">
        <v>33</v>
      </c>
      <c r="B331" s="9" t="s">
        <v>8</v>
      </c>
      <c r="C331" s="9">
        <v>22</v>
      </c>
      <c r="D331" s="9">
        <v>1497</v>
      </c>
      <c r="E331" s="9">
        <f t="shared" si="21"/>
        <v>32934</v>
      </c>
      <c r="F331" s="9">
        <f t="shared" si="22"/>
        <v>3293.4</v>
      </c>
      <c r="G331" s="9">
        <f t="shared" si="23"/>
        <v>3293.4</v>
      </c>
      <c r="H331" s="9" t="str">
        <f t="shared" ca="1" si="24"/>
        <v>=IF(E331&gt;30000,E331*0.1,0)</v>
      </c>
    </row>
    <row r="332" spans="1:8" x14ac:dyDescent="0.25">
      <c r="A332" s="9" t="s">
        <v>17</v>
      </c>
      <c r="B332" s="9" t="s">
        <v>5</v>
      </c>
      <c r="C332" s="9">
        <v>56</v>
      </c>
      <c r="D332" s="9">
        <v>1073</v>
      </c>
      <c r="E332" s="9">
        <f t="shared" si="21"/>
        <v>60088</v>
      </c>
      <c r="F332" s="9">
        <f t="shared" si="22"/>
        <v>6008.8</v>
      </c>
      <c r="G332" s="9">
        <f t="shared" si="23"/>
        <v>6008.8</v>
      </c>
      <c r="H332" s="9" t="str">
        <f t="shared" ca="1" si="24"/>
        <v>=IF(E332&gt;30000,E332*0.1,0)</v>
      </c>
    </row>
    <row r="333" spans="1:8" x14ac:dyDescent="0.25">
      <c r="A333" s="9" t="s">
        <v>26</v>
      </c>
      <c r="B333" s="9" t="s">
        <v>4</v>
      </c>
      <c r="C333" s="9">
        <v>93</v>
      </c>
      <c r="D333" s="9">
        <v>1267</v>
      </c>
      <c r="E333" s="9">
        <f t="shared" si="21"/>
        <v>117831</v>
      </c>
      <c r="F333" s="9">
        <f t="shared" si="22"/>
        <v>11783.1</v>
      </c>
      <c r="G333" s="9">
        <f t="shared" si="23"/>
        <v>11783.1</v>
      </c>
      <c r="H333" s="9" t="str">
        <f t="shared" ca="1" si="24"/>
        <v>=IF(E333&gt;30000,E333*0.1,0)</v>
      </c>
    </row>
    <row r="334" spans="1:8" x14ac:dyDescent="0.25">
      <c r="A334" s="9" t="s">
        <v>26</v>
      </c>
      <c r="B334" s="9" t="s">
        <v>3</v>
      </c>
      <c r="C334" s="9">
        <v>26</v>
      </c>
      <c r="D334" s="9">
        <v>1164</v>
      </c>
      <c r="E334" s="9">
        <f t="shared" si="21"/>
        <v>30264</v>
      </c>
      <c r="F334" s="9">
        <f t="shared" si="22"/>
        <v>3026.4</v>
      </c>
      <c r="G334" s="9">
        <f t="shared" si="23"/>
        <v>3026.4</v>
      </c>
      <c r="H334" s="9" t="str">
        <f t="shared" ca="1" si="24"/>
        <v>=IF(E334&gt;30000,E334*0.1,0)</v>
      </c>
    </row>
    <row r="335" spans="1:8" x14ac:dyDescent="0.25">
      <c r="A335" s="9" t="s">
        <v>17</v>
      </c>
      <c r="B335" s="9" t="s">
        <v>2</v>
      </c>
      <c r="C335" s="9">
        <v>67</v>
      </c>
      <c r="D335" s="9">
        <v>1329</v>
      </c>
      <c r="E335" s="9">
        <f t="shared" si="21"/>
        <v>89043</v>
      </c>
      <c r="F335" s="9">
        <f t="shared" si="22"/>
        <v>8904.3000000000011</v>
      </c>
      <c r="G335" s="9">
        <f t="shared" si="23"/>
        <v>8904.3000000000011</v>
      </c>
      <c r="H335" s="9" t="str">
        <f t="shared" ca="1" si="24"/>
        <v>=IF(E335&gt;30000,E335*0.1,0)</v>
      </c>
    </row>
    <row r="336" spans="1:8" x14ac:dyDescent="0.25">
      <c r="A336" s="9" t="s">
        <v>26</v>
      </c>
      <c r="B336" s="9" t="s">
        <v>3</v>
      </c>
      <c r="C336" s="9">
        <v>98</v>
      </c>
      <c r="D336" s="9">
        <v>1010</v>
      </c>
      <c r="E336" s="9">
        <f t="shared" si="21"/>
        <v>98980</v>
      </c>
      <c r="F336" s="9">
        <f t="shared" si="22"/>
        <v>9898</v>
      </c>
      <c r="G336" s="9">
        <f t="shared" si="23"/>
        <v>9898</v>
      </c>
      <c r="H336" s="9" t="str">
        <f t="shared" ca="1" si="24"/>
        <v>=IF(E336&gt;30000,E336*0.1,0)</v>
      </c>
    </row>
    <row r="337" spans="1:8" x14ac:dyDescent="0.25">
      <c r="A337" s="9" t="s">
        <v>26</v>
      </c>
      <c r="B337" s="9" t="s">
        <v>6</v>
      </c>
      <c r="C337" s="9">
        <v>59</v>
      </c>
      <c r="D337" s="9">
        <v>1474</v>
      </c>
      <c r="E337" s="9">
        <f t="shared" si="21"/>
        <v>86966</v>
      </c>
      <c r="F337" s="9">
        <f t="shared" si="22"/>
        <v>8696.6</v>
      </c>
      <c r="G337" s="9">
        <f t="shared" si="23"/>
        <v>8696.6</v>
      </c>
      <c r="H337" s="9" t="str">
        <f t="shared" ca="1" si="24"/>
        <v>=IF(E337&gt;30000,E337*0.1,0)</v>
      </c>
    </row>
    <row r="338" spans="1:8" x14ac:dyDescent="0.25">
      <c r="A338" s="9" t="s">
        <v>17</v>
      </c>
      <c r="B338" s="9" t="s">
        <v>2</v>
      </c>
      <c r="C338" s="9">
        <v>5</v>
      </c>
      <c r="D338" s="9">
        <v>1231</v>
      </c>
      <c r="E338" s="9">
        <f t="shared" si="21"/>
        <v>6155</v>
      </c>
      <c r="F338" s="9">
        <f t="shared" si="22"/>
        <v>0</v>
      </c>
      <c r="G338" s="9">
        <f t="shared" si="23"/>
        <v>0</v>
      </c>
      <c r="H338" s="9" t="str">
        <f t="shared" ca="1" si="24"/>
        <v>=IF(E338&gt;30000,E338*0.1,0)</v>
      </c>
    </row>
    <row r="339" spans="1:8" x14ac:dyDescent="0.25">
      <c r="A339" s="9" t="s">
        <v>33</v>
      </c>
      <c r="B339" s="9" t="s">
        <v>4</v>
      </c>
      <c r="C339" s="9">
        <v>61</v>
      </c>
      <c r="D339" s="9">
        <v>1457</v>
      </c>
      <c r="E339" s="9">
        <f t="shared" si="21"/>
        <v>88877</v>
      </c>
      <c r="F339" s="9">
        <f t="shared" si="22"/>
        <v>8887.7000000000007</v>
      </c>
      <c r="G339" s="9">
        <f t="shared" si="23"/>
        <v>8887.7000000000007</v>
      </c>
      <c r="H339" s="9" t="str">
        <f t="shared" ca="1" si="24"/>
        <v>=IF(E339&gt;30000,E339*0.1,0)</v>
      </c>
    </row>
    <row r="340" spans="1:8" x14ac:dyDescent="0.25">
      <c r="A340" s="9" t="s">
        <v>32</v>
      </c>
      <c r="B340" s="9" t="s">
        <v>3</v>
      </c>
      <c r="C340" s="9">
        <v>84</v>
      </c>
      <c r="D340" s="9">
        <v>1247</v>
      </c>
      <c r="E340" s="9">
        <f t="shared" si="21"/>
        <v>104748</v>
      </c>
      <c r="F340" s="9">
        <f t="shared" si="22"/>
        <v>10474.800000000001</v>
      </c>
      <c r="G340" s="9">
        <f t="shared" si="23"/>
        <v>10474.800000000001</v>
      </c>
      <c r="H340" s="9" t="str">
        <f t="shared" ca="1" si="24"/>
        <v>=IF(E340&gt;30000,E340*0.1,0)</v>
      </c>
    </row>
    <row r="341" spans="1:8" x14ac:dyDescent="0.25">
      <c r="A341" s="9" t="s">
        <v>22</v>
      </c>
      <c r="B341" s="9" t="s">
        <v>2</v>
      </c>
      <c r="C341" s="9">
        <v>88</v>
      </c>
      <c r="D341" s="9">
        <v>1011</v>
      </c>
      <c r="E341" s="9">
        <f t="shared" si="21"/>
        <v>88968</v>
      </c>
      <c r="F341" s="9">
        <f t="shared" si="22"/>
        <v>8896.8000000000011</v>
      </c>
      <c r="G341" s="9">
        <f t="shared" si="23"/>
        <v>8896.8000000000011</v>
      </c>
      <c r="H341" s="9" t="str">
        <f t="shared" ca="1" si="24"/>
        <v>=IF(E341&gt;30000,E341*0.1,0)</v>
      </c>
    </row>
    <row r="342" spans="1:8" x14ac:dyDescent="0.25">
      <c r="A342" s="9" t="s">
        <v>17</v>
      </c>
      <c r="B342" s="9" t="s">
        <v>5</v>
      </c>
      <c r="C342" s="9">
        <v>67</v>
      </c>
      <c r="D342" s="9">
        <v>1350</v>
      </c>
      <c r="E342" s="9">
        <f t="shared" si="21"/>
        <v>90450</v>
      </c>
      <c r="F342" s="9">
        <f t="shared" si="22"/>
        <v>9045</v>
      </c>
      <c r="G342" s="9">
        <f t="shared" si="23"/>
        <v>9045</v>
      </c>
      <c r="H342" s="9" t="str">
        <f t="shared" ca="1" si="24"/>
        <v>=IF(E342&gt;30000,E342*0.1,0)</v>
      </c>
    </row>
    <row r="343" spans="1:8" x14ac:dyDescent="0.25">
      <c r="A343" s="9" t="s">
        <v>20</v>
      </c>
      <c r="B343" s="9" t="s">
        <v>8</v>
      </c>
      <c r="C343" s="9">
        <v>55</v>
      </c>
      <c r="D343" s="9">
        <v>1305</v>
      </c>
      <c r="E343" s="9">
        <f t="shared" si="21"/>
        <v>71775</v>
      </c>
      <c r="F343" s="9">
        <f t="shared" si="22"/>
        <v>7177.5</v>
      </c>
      <c r="G343" s="9">
        <f t="shared" si="23"/>
        <v>7177.5</v>
      </c>
      <c r="H343" s="9" t="str">
        <f t="shared" ca="1" si="24"/>
        <v>=IF(E343&gt;30000,E343*0.1,0)</v>
      </c>
    </row>
    <row r="344" spans="1:8" x14ac:dyDescent="0.25">
      <c r="A344" s="9" t="s">
        <v>33</v>
      </c>
      <c r="B344" s="9" t="s">
        <v>7</v>
      </c>
      <c r="C344" s="9">
        <v>39</v>
      </c>
      <c r="D344" s="9">
        <v>1387</v>
      </c>
      <c r="E344" s="9">
        <f t="shared" si="21"/>
        <v>54093</v>
      </c>
      <c r="F344" s="9">
        <f t="shared" si="22"/>
        <v>5409.3</v>
      </c>
      <c r="G344" s="9">
        <f t="shared" si="23"/>
        <v>5409.3</v>
      </c>
      <c r="H344" s="9" t="str">
        <f t="shared" ca="1" si="24"/>
        <v>=IF(E344&gt;30000,E344*0.1,0)</v>
      </c>
    </row>
    <row r="345" spans="1:8" x14ac:dyDescent="0.25">
      <c r="A345" s="9" t="s">
        <v>22</v>
      </c>
      <c r="B345" s="9" t="s">
        <v>7</v>
      </c>
      <c r="C345" s="9">
        <v>97</v>
      </c>
      <c r="D345" s="9">
        <v>1009</v>
      </c>
      <c r="E345" s="9">
        <f t="shared" si="21"/>
        <v>97873</v>
      </c>
      <c r="F345" s="9">
        <f t="shared" si="22"/>
        <v>9787.3000000000011</v>
      </c>
      <c r="G345" s="9">
        <f t="shared" si="23"/>
        <v>9787.3000000000011</v>
      </c>
      <c r="H345" s="9" t="str">
        <f t="shared" ca="1" si="24"/>
        <v>=IF(E345&gt;30000,E345*0.1,0)</v>
      </c>
    </row>
    <row r="346" spans="1:8" x14ac:dyDescent="0.25">
      <c r="A346" s="9" t="s">
        <v>26</v>
      </c>
      <c r="B346" s="9" t="s">
        <v>4</v>
      </c>
      <c r="C346" s="9">
        <v>16</v>
      </c>
      <c r="D346" s="9">
        <v>1127</v>
      </c>
      <c r="E346" s="9">
        <f t="shared" si="21"/>
        <v>18032</v>
      </c>
      <c r="F346" s="9">
        <f t="shared" si="22"/>
        <v>0</v>
      </c>
      <c r="G346" s="9">
        <f t="shared" si="23"/>
        <v>0</v>
      </c>
      <c r="H346" s="9" t="str">
        <f t="shared" ca="1" si="24"/>
        <v>=IF(E346&gt;30000,E346*0.1,0)</v>
      </c>
    </row>
    <row r="347" spans="1:8" x14ac:dyDescent="0.25">
      <c r="A347" s="9" t="s">
        <v>32</v>
      </c>
      <c r="B347" s="9" t="s">
        <v>7</v>
      </c>
      <c r="C347" s="9">
        <v>52</v>
      </c>
      <c r="D347" s="9">
        <v>1491</v>
      </c>
      <c r="E347" s="9">
        <f t="shared" si="21"/>
        <v>77532</v>
      </c>
      <c r="F347" s="9">
        <f t="shared" si="22"/>
        <v>7753.2000000000007</v>
      </c>
      <c r="G347" s="9">
        <f t="shared" si="23"/>
        <v>7753.2000000000007</v>
      </c>
      <c r="H347" s="9" t="str">
        <f t="shared" ca="1" si="24"/>
        <v>=IF(E347&gt;30000,E347*0.1,0)</v>
      </c>
    </row>
    <row r="348" spans="1:8" x14ac:dyDescent="0.25">
      <c r="A348" s="9" t="s">
        <v>17</v>
      </c>
      <c r="B348" s="9" t="s">
        <v>3</v>
      </c>
      <c r="C348" s="9">
        <v>60</v>
      </c>
      <c r="D348" s="9">
        <v>1127</v>
      </c>
      <c r="E348" s="9">
        <f t="shared" si="21"/>
        <v>67620</v>
      </c>
      <c r="F348" s="9">
        <f t="shared" si="22"/>
        <v>6762</v>
      </c>
      <c r="G348" s="9">
        <f t="shared" si="23"/>
        <v>6762</v>
      </c>
      <c r="H348" s="9" t="str">
        <f t="shared" ca="1" si="24"/>
        <v>=IF(E348&gt;30000,E348*0.1,0)</v>
      </c>
    </row>
    <row r="349" spans="1:8" x14ac:dyDescent="0.25">
      <c r="A349" s="9" t="s">
        <v>22</v>
      </c>
      <c r="B349" s="9" t="s">
        <v>7</v>
      </c>
      <c r="C349" s="9">
        <v>9</v>
      </c>
      <c r="D349" s="9">
        <v>1457</v>
      </c>
      <c r="E349" s="9">
        <f t="shared" si="21"/>
        <v>13113</v>
      </c>
      <c r="F349" s="9">
        <f t="shared" si="22"/>
        <v>0</v>
      </c>
      <c r="G349" s="9">
        <f t="shared" si="23"/>
        <v>0</v>
      </c>
      <c r="H349" s="9" t="str">
        <f t="shared" ca="1" si="24"/>
        <v>=IF(E349&gt;30000,E349*0.1,0)</v>
      </c>
    </row>
    <row r="350" spans="1:8" x14ac:dyDescent="0.25">
      <c r="A350" s="9" t="s">
        <v>17</v>
      </c>
      <c r="B350" s="9" t="s">
        <v>5</v>
      </c>
      <c r="C350" s="9">
        <v>100</v>
      </c>
      <c r="D350" s="9">
        <v>1092</v>
      </c>
      <c r="E350" s="9">
        <f t="shared" si="21"/>
        <v>109200</v>
      </c>
      <c r="F350" s="9">
        <f t="shared" si="22"/>
        <v>10920</v>
      </c>
      <c r="G350" s="9">
        <f t="shared" si="23"/>
        <v>10920</v>
      </c>
      <c r="H350" s="9" t="str">
        <f t="shared" ca="1" si="24"/>
        <v>=IF(E350&gt;30000,E350*0.1,0)</v>
      </c>
    </row>
    <row r="351" spans="1:8" x14ac:dyDescent="0.25">
      <c r="A351" s="9" t="s">
        <v>33</v>
      </c>
      <c r="B351" s="9" t="s">
        <v>8</v>
      </c>
      <c r="C351" s="9">
        <v>18</v>
      </c>
      <c r="D351" s="9">
        <v>1343</v>
      </c>
      <c r="E351" s="9">
        <f t="shared" si="21"/>
        <v>24174</v>
      </c>
      <c r="F351" s="9">
        <f t="shared" si="22"/>
        <v>2417.4</v>
      </c>
      <c r="G351" s="9">
        <f t="shared" si="23"/>
        <v>0</v>
      </c>
      <c r="H351" s="9" t="str">
        <f t="shared" ca="1" si="24"/>
        <v>=IF(E351&gt;30000,E351*0.1,0)</v>
      </c>
    </row>
    <row r="352" spans="1:8" x14ac:dyDescent="0.25">
      <c r="A352" s="9" t="s">
        <v>33</v>
      </c>
      <c r="B352" s="9" t="s">
        <v>6</v>
      </c>
      <c r="C352" s="9">
        <v>16</v>
      </c>
      <c r="D352" s="9">
        <v>1146</v>
      </c>
      <c r="E352" s="9">
        <f t="shared" si="21"/>
        <v>18336</v>
      </c>
      <c r="F352" s="9">
        <f t="shared" si="22"/>
        <v>0</v>
      </c>
      <c r="G352" s="9">
        <f t="shared" si="23"/>
        <v>0</v>
      </c>
      <c r="H352" s="9" t="str">
        <f t="shared" ca="1" si="24"/>
        <v>=IF(E352&gt;30000,E352*0.1,0)</v>
      </c>
    </row>
    <row r="353" spans="1:8" x14ac:dyDescent="0.25">
      <c r="A353" s="9" t="s">
        <v>32</v>
      </c>
      <c r="B353" s="9" t="s">
        <v>6</v>
      </c>
      <c r="C353" s="9">
        <v>69</v>
      </c>
      <c r="D353" s="9">
        <v>1473</v>
      </c>
      <c r="E353" s="9">
        <f t="shared" si="21"/>
        <v>101637</v>
      </c>
      <c r="F353" s="9">
        <f t="shared" si="22"/>
        <v>10163.700000000001</v>
      </c>
      <c r="G353" s="9">
        <f t="shared" si="23"/>
        <v>10163.700000000001</v>
      </c>
      <c r="H353" s="9" t="str">
        <f t="shared" ca="1" si="24"/>
        <v>=IF(E353&gt;30000,E353*0.1,0)</v>
      </c>
    </row>
    <row r="354" spans="1:8" x14ac:dyDescent="0.25">
      <c r="A354" s="9" t="s">
        <v>26</v>
      </c>
      <c r="B354" s="9" t="s">
        <v>8</v>
      </c>
      <c r="C354" s="9">
        <v>36</v>
      </c>
      <c r="D354" s="9">
        <v>1270</v>
      </c>
      <c r="E354" s="9">
        <f t="shared" si="21"/>
        <v>45720</v>
      </c>
      <c r="F354" s="9">
        <f t="shared" si="22"/>
        <v>4572</v>
      </c>
      <c r="G354" s="9">
        <f t="shared" si="23"/>
        <v>4572</v>
      </c>
      <c r="H354" s="9" t="str">
        <f t="shared" ca="1" si="24"/>
        <v>=IF(E354&gt;30000,E354*0.1,0)</v>
      </c>
    </row>
    <row r="355" spans="1:8" x14ac:dyDescent="0.25">
      <c r="A355" s="9" t="s">
        <v>22</v>
      </c>
      <c r="B355" s="9" t="s">
        <v>5</v>
      </c>
      <c r="C355" s="9">
        <v>59</v>
      </c>
      <c r="D355" s="9">
        <v>1221</v>
      </c>
      <c r="E355" s="9">
        <f t="shared" si="21"/>
        <v>72039</v>
      </c>
      <c r="F355" s="9">
        <f t="shared" si="22"/>
        <v>7203.9000000000005</v>
      </c>
      <c r="G355" s="9">
        <f t="shared" si="23"/>
        <v>7203.9000000000005</v>
      </c>
      <c r="H355" s="9" t="str">
        <f t="shared" ca="1" si="24"/>
        <v>=IF(E355&gt;30000,E355*0.1,0)</v>
      </c>
    </row>
    <row r="356" spans="1:8" x14ac:dyDescent="0.25">
      <c r="A356" s="9" t="s">
        <v>26</v>
      </c>
      <c r="B356" s="9" t="s">
        <v>2</v>
      </c>
      <c r="C356" s="9">
        <v>93</v>
      </c>
      <c r="D356" s="9">
        <v>1153</v>
      </c>
      <c r="E356" s="9">
        <f t="shared" si="21"/>
        <v>107229</v>
      </c>
      <c r="F356" s="9">
        <f t="shared" si="22"/>
        <v>10722.900000000001</v>
      </c>
      <c r="G356" s="9">
        <f t="shared" si="23"/>
        <v>10722.900000000001</v>
      </c>
      <c r="H356" s="9" t="str">
        <f t="shared" ca="1" si="24"/>
        <v>=IF(E356&gt;30000,E356*0.1,0)</v>
      </c>
    </row>
    <row r="357" spans="1:8" x14ac:dyDescent="0.25">
      <c r="A357" s="9" t="s">
        <v>32</v>
      </c>
      <c r="B357" s="9" t="s">
        <v>6</v>
      </c>
      <c r="C357" s="9">
        <v>61</v>
      </c>
      <c r="D357" s="9">
        <v>1139</v>
      </c>
      <c r="E357" s="9">
        <f t="shared" si="21"/>
        <v>69479</v>
      </c>
      <c r="F357" s="9">
        <f t="shared" si="22"/>
        <v>6947.9000000000005</v>
      </c>
      <c r="G357" s="9">
        <f t="shared" si="23"/>
        <v>6947.9000000000005</v>
      </c>
      <c r="H357" s="9" t="str">
        <f t="shared" ca="1" si="24"/>
        <v>=IF(E357&gt;30000,E357*0.1,0)</v>
      </c>
    </row>
    <row r="358" spans="1:8" x14ac:dyDescent="0.25">
      <c r="A358" s="9" t="s">
        <v>33</v>
      </c>
      <c r="B358" s="9" t="s">
        <v>2</v>
      </c>
      <c r="C358" s="9">
        <v>82</v>
      </c>
      <c r="D358" s="9">
        <v>1082</v>
      </c>
      <c r="E358" s="9">
        <f t="shared" si="21"/>
        <v>88724</v>
      </c>
      <c r="F358" s="9">
        <f t="shared" si="22"/>
        <v>8872.4</v>
      </c>
      <c r="G358" s="9">
        <f t="shared" si="23"/>
        <v>8872.4</v>
      </c>
      <c r="H358" s="9" t="str">
        <f t="shared" ca="1" si="24"/>
        <v>=IF(E358&gt;30000,E358*0.1,0)</v>
      </c>
    </row>
    <row r="359" spans="1:8" x14ac:dyDescent="0.25">
      <c r="A359" s="9" t="s">
        <v>22</v>
      </c>
      <c r="B359" s="9" t="s">
        <v>3</v>
      </c>
      <c r="C359" s="9">
        <v>53</v>
      </c>
      <c r="D359" s="9">
        <v>1275</v>
      </c>
      <c r="E359" s="9">
        <f t="shared" si="21"/>
        <v>67575</v>
      </c>
      <c r="F359" s="9">
        <f t="shared" si="22"/>
        <v>6757.5</v>
      </c>
      <c r="G359" s="9">
        <f t="shared" si="23"/>
        <v>6757.5</v>
      </c>
      <c r="H359" s="9" t="str">
        <f t="shared" ca="1" si="24"/>
        <v>=IF(E359&gt;30000,E359*0.1,0)</v>
      </c>
    </row>
    <row r="360" spans="1:8" x14ac:dyDescent="0.25">
      <c r="A360" s="9" t="s">
        <v>33</v>
      </c>
      <c r="B360" s="9" t="s">
        <v>8</v>
      </c>
      <c r="C360" s="9">
        <v>30</v>
      </c>
      <c r="D360" s="9">
        <v>1089</v>
      </c>
      <c r="E360" s="9">
        <f t="shared" si="21"/>
        <v>32670</v>
      </c>
      <c r="F360" s="9">
        <f t="shared" si="22"/>
        <v>3267</v>
      </c>
      <c r="G360" s="9">
        <f t="shared" si="23"/>
        <v>3267</v>
      </c>
      <c r="H360" s="9" t="str">
        <f t="shared" ca="1" si="24"/>
        <v>=IF(E360&gt;30000,E360*0.1,0)</v>
      </c>
    </row>
    <row r="361" spans="1:8" x14ac:dyDescent="0.25">
      <c r="A361" s="9" t="s">
        <v>20</v>
      </c>
      <c r="B361" s="9" t="s">
        <v>7</v>
      </c>
      <c r="C361" s="9">
        <v>10</v>
      </c>
      <c r="D361" s="9">
        <v>1076</v>
      </c>
      <c r="E361" s="9">
        <f t="shared" si="21"/>
        <v>10760</v>
      </c>
      <c r="F361" s="9">
        <f t="shared" si="22"/>
        <v>0</v>
      </c>
      <c r="G361" s="9">
        <f t="shared" si="23"/>
        <v>0</v>
      </c>
      <c r="H361" s="9" t="str">
        <f t="shared" ca="1" si="24"/>
        <v>=IF(E361&gt;30000,E361*0.1,0)</v>
      </c>
    </row>
    <row r="362" spans="1:8" x14ac:dyDescent="0.25">
      <c r="A362" s="9" t="s">
        <v>20</v>
      </c>
      <c r="B362" s="9" t="s">
        <v>6</v>
      </c>
      <c r="C362" s="9">
        <v>95</v>
      </c>
      <c r="D362" s="9">
        <v>1184</v>
      </c>
      <c r="E362" s="9">
        <f t="shared" si="21"/>
        <v>112480</v>
      </c>
      <c r="F362" s="9">
        <f t="shared" si="22"/>
        <v>11248</v>
      </c>
      <c r="G362" s="9">
        <f t="shared" si="23"/>
        <v>11248</v>
      </c>
      <c r="H362" s="9" t="str">
        <f t="shared" ca="1" si="24"/>
        <v>=IF(E362&gt;30000,E362*0.1,0)</v>
      </c>
    </row>
    <row r="363" spans="1:8" x14ac:dyDescent="0.25">
      <c r="A363" s="9" t="s">
        <v>17</v>
      </c>
      <c r="B363" s="9" t="s">
        <v>7</v>
      </c>
      <c r="C363" s="9">
        <v>27</v>
      </c>
      <c r="D363" s="9">
        <v>1156</v>
      </c>
      <c r="E363" s="9">
        <f t="shared" si="21"/>
        <v>31212</v>
      </c>
      <c r="F363" s="9">
        <f t="shared" si="22"/>
        <v>3121.2000000000003</v>
      </c>
      <c r="G363" s="9">
        <f t="shared" si="23"/>
        <v>3121.2000000000003</v>
      </c>
      <c r="H363" s="9" t="str">
        <f t="shared" ca="1" si="24"/>
        <v>=IF(E363&gt;30000,E363*0.1,0)</v>
      </c>
    </row>
    <row r="364" spans="1:8" x14ac:dyDescent="0.25">
      <c r="A364" s="9" t="s">
        <v>22</v>
      </c>
      <c r="B364" s="9" t="s">
        <v>7</v>
      </c>
      <c r="C364" s="9">
        <v>73</v>
      </c>
      <c r="D364" s="9">
        <v>1266</v>
      </c>
      <c r="E364" s="9">
        <f t="shared" si="21"/>
        <v>92418</v>
      </c>
      <c r="F364" s="9">
        <f t="shared" si="22"/>
        <v>9241.8000000000011</v>
      </c>
      <c r="G364" s="9">
        <f t="shared" si="23"/>
        <v>9241.8000000000011</v>
      </c>
      <c r="H364" s="9" t="str">
        <f t="shared" ca="1" si="24"/>
        <v>=IF(E364&gt;30000,E364*0.1,0)</v>
      </c>
    </row>
    <row r="365" spans="1:8" x14ac:dyDescent="0.25">
      <c r="A365" s="9" t="s">
        <v>32</v>
      </c>
      <c r="B365" s="9" t="s">
        <v>3</v>
      </c>
      <c r="C365" s="9">
        <v>81</v>
      </c>
      <c r="D365" s="9">
        <v>1310</v>
      </c>
      <c r="E365" s="9">
        <f t="shared" si="21"/>
        <v>106110</v>
      </c>
      <c r="F365" s="9">
        <f t="shared" si="22"/>
        <v>10611</v>
      </c>
      <c r="G365" s="9">
        <f t="shared" si="23"/>
        <v>10611</v>
      </c>
      <c r="H365" s="9" t="str">
        <f t="shared" ca="1" si="24"/>
        <v>=IF(E365&gt;30000,E365*0.1,0)</v>
      </c>
    </row>
    <row r="366" spans="1:8" x14ac:dyDescent="0.25">
      <c r="A366" s="9" t="s">
        <v>32</v>
      </c>
      <c r="B366" s="9" t="s">
        <v>6</v>
      </c>
      <c r="C366" s="9">
        <v>65</v>
      </c>
      <c r="D366" s="9">
        <v>1496</v>
      </c>
      <c r="E366" s="9">
        <f t="shared" si="21"/>
        <v>97240</v>
      </c>
      <c r="F366" s="9">
        <f t="shared" si="22"/>
        <v>9724</v>
      </c>
      <c r="G366" s="9">
        <f t="shared" si="23"/>
        <v>9724</v>
      </c>
      <c r="H366" s="9" t="str">
        <f t="shared" ca="1" si="24"/>
        <v>=IF(E366&gt;30000,E366*0.1,0)</v>
      </c>
    </row>
    <row r="367" spans="1:8" x14ac:dyDescent="0.25">
      <c r="A367" s="9" t="s">
        <v>26</v>
      </c>
      <c r="B367" s="9" t="s">
        <v>8</v>
      </c>
      <c r="C367" s="9">
        <v>15</v>
      </c>
      <c r="D367" s="9">
        <v>1456</v>
      </c>
      <c r="E367" s="9">
        <f t="shared" si="21"/>
        <v>21840</v>
      </c>
      <c r="F367" s="9">
        <f t="shared" si="22"/>
        <v>2184</v>
      </c>
      <c r="G367" s="9">
        <f t="shared" si="23"/>
        <v>0</v>
      </c>
      <c r="H367" s="9" t="str">
        <f t="shared" ca="1" si="24"/>
        <v>=IF(E367&gt;30000,E367*0.1,0)</v>
      </c>
    </row>
    <row r="368" spans="1:8" x14ac:dyDescent="0.25">
      <c r="A368" s="9" t="s">
        <v>20</v>
      </c>
      <c r="B368" s="9" t="s">
        <v>7</v>
      </c>
      <c r="C368" s="9">
        <v>41</v>
      </c>
      <c r="D368" s="9">
        <v>1309</v>
      </c>
      <c r="E368" s="9">
        <f t="shared" si="21"/>
        <v>53669</v>
      </c>
      <c r="F368" s="9">
        <f t="shared" si="22"/>
        <v>5366.9000000000005</v>
      </c>
      <c r="G368" s="9">
        <f t="shared" si="23"/>
        <v>5366.9000000000005</v>
      </c>
      <c r="H368" s="9" t="str">
        <f t="shared" ca="1" si="24"/>
        <v>=IF(E368&gt;30000,E368*0.1,0)</v>
      </c>
    </row>
    <row r="369" spans="1:8" x14ac:dyDescent="0.25">
      <c r="A369" s="9" t="s">
        <v>17</v>
      </c>
      <c r="B369" s="9" t="s">
        <v>7</v>
      </c>
      <c r="C369" s="9">
        <v>15</v>
      </c>
      <c r="D369" s="9">
        <v>1287</v>
      </c>
      <c r="E369" s="9">
        <f t="shared" si="21"/>
        <v>19305</v>
      </c>
      <c r="F369" s="9">
        <f t="shared" si="22"/>
        <v>0</v>
      </c>
      <c r="G369" s="9">
        <f t="shared" si="23"/>
        <v>0</v>
      </c>
      <c r="H369" s="9" t="str">
        <f t="shared" ca="1" si="24"/>
        <v>=IF(E369&gt;30000,E369*0.1,0)</v>
      </c>
    </row>
    <row r="370" spans="1:8" x14ac:dyDescent="0.25">
      <c r="A370" s="9" t="s">
        <v>33</v>
      </c>
      <c r="B370" s="9" t="s">
        <v>2</v>
      </c>
      <c r="C370" s="9">
        <v>10</v>
      </c>
      <c r="D370" s="9">
        <v>1208</v>
      </c>
      <c r="E370" s="9">
        <f t="shared" si="21"/>
        <v>12080</v>
      </c>
      <c r="F370" s="9">
        <f t="shared" si="22"/>
        <v>0</v>
      </c>
      <c r="G370" s="9">
        <f t="shared" si="23"/>
        <v>0</v>
      </c>
      <c r="H370" s="9" t="str">
        <f t="shared" ca="1" si="24"/>
        <v>=IF(E370&gt;30000,E370*0.1,0)</v>
      </c>
    </row>
    <row r="371" spans="1:8" x14ac:dyDescent="0.25">
      <c r="A371" s="9" t="s">
        <v>33</v>
      </c>
      <c r="B371" s="9" t="s">
        <v>6</v>
      </c>
      <c r="C371" s="9">
        <v>3</v>
      </c>
      <c r="D371" s="9">
        <v>1300</v>
      </c>
      <c r="E371" s="9">
        <f t="shared" si="21"/>
        <v>3900</v>
      </c>
      <c r="F371" s="9">
        <f t="shared" si="22"/>
        <v>0</v>
      </c>
      <c r="G371" s="9">
        <f t="shared" si="23"/>
        <v>0</v>
      </c>
      <c r="H371" s="9" t="str">
        <f t="shared" ca="1" si="24"/>
        <v>=IF(E371&gt;30000,E371*0.1,0)</v>
      </c>
    </row>
    <row r="372" spans="1:8" x14ac:dyDescent="0.25">
      <c r="A372" s="9" t="s">
        <v>26</v>
      </c>
      <c r="B372" s="9" t="s">
        <v>7</v>
      </c>
      <c r="C372" s="9">
        <v>27</v>
      </c>
      <c r="D372" s="9">
        <v>1129</v>
      </c>
      <c r="E372" s="9">
        <f t="shared" si="21"/>
        <v>30483</v>
      </c>
      <c r="F372" s="9">
        <f t="shared" si="22"/>
        <v>3048.3</v>
      </c>
      <c r="G372" s="9">
        <f t="shared" si="23"/>
        <v>3048.3</v>
      </c>
      <c r="H372" s="9" t="str">
        <f t="shared" ca="1" si="24"/>
        <v>=IF(E372&gt;30000,E372*0.1,0)</v>
      </c>
    </row>
    <row r="373" spans="1:8" x14ac:dyDescent="0.25">
      <c r="A373" s="9" t="s">
        <v>26</v>
      </c>
      <c r="B373" s="9" t="s">
        <v>6</v>
      </c>
      <c r="C373" s="9">
        <v>61</v>
      </c>
      <c r="D373" s="9">
        <v>1251</v>
      </c>
      <c r="E373" s="9">
        <f t="shared" si="21"/>
        <v>76311</v>
      </c>
      <c r="F373" s="9">
        <f t="shared" si="22"/>
        <v>7631.1</v>
      </c>
      <c r="G373" s="9">
        <f t="shared" si="23"/>
        <v>7631.1</v>
      </c>
      <c r="H373" s="9" t="str">
        <f t="shared" ca="1" si="24"/>
        <v>=IF(E373&gt;30000,E373*0.1,0)</v>
      </c>
    </row>
    <row r="374" spans="1:8" x14ac:dyDescent="0.25">
      <c r="A374" s="9" t="s">
        <v>32</v>
      </c>
      <c r="B374" s="9" t="s">
        <v>8</v>
      </c>
      <c r="C374" s="9">
        <v>90</v>
      </c>
      <c r="D374" s="9">
        <v>1254</v>
      </c>
      <c r="E374" s="9">
        <f t="shared" si="21"/>
        <v>112860</v>
      </c>
      <c r="F374" s="9">
        <f t="shared" si="22"/>
        <v>11286</v>
      </c>
      <c r="G374" s="9">
        <f t="shared" si="23"/>
        <v>11286</v>
      </c>
      <c r="H374" s="9" t="str">
        <f t="shared" ca="1" si="24"/>
        <v>=IF(E374&gt;30000,E374*0.1,0)</v>
      </c>
    </row>
    <row r="375" spans="1:8" x14ac:dyDescent="0.25">
      <c r="A375" s="9" t="s">
        <v>26</v>
      </c>
      <c r="B375" s="9" t="s">
        <v>3</v>
      </c>
      <c r="C375" s="9">
        <v>56</v>
      </c>
      <c r="D375" s="9">
        <v>1427</v>
      </c>
      <c r="E375" s="9">
        <f t="shared" si="21"/>
        <v>79912</v>
      </c>
      <c r="F375" s="9">
        <f t="shared" si="22"/>
        <v>7991.2000000000007</v>
      </c>
      <c r="G375" s="9">
        <f t="shared" si="23"/>
        <v>7991.2000000000007</v>
      </c>
      <c r="H375" s="9" t="str">
        <f t="shared" ca="1" si="24"/>
        <v>=IF(E375&gt;30000,E375*0.1,0)</v>
      </c>
    </row>
    <row r="376" spans="1:8" x14ac:dyDescent="0.25">
      <c r="A376" s="9" t="s">
        <v>20</v>
      </c>
      <c r="B376" s="9" t="s">
        <v>3</v>
      </c>
      <c r="C376" s="9">
        <v>100</v>
      </c>
      <c r="D376" s="9">
        <v>1385</v>
      </c>
      <c r="E376" s="9">
        <f t="shared" si="21"/>
        <v>138500</v>
      </c>
      <c r="F376" s="9">
        <f t="shared" si="22"/>
        <v>13850</v>
      </c>
      <c r="G376" s="9">
        <f t="shared" si="23"/>
        <v>13850</v>
      </c>
      <c r="H376" s="9" t="str">
        <f t="shared" ca="1" si="24"/>
        <v>=IF(E376&gt;30000,E376*0.1,0)</v>
      </c>
    </row>
    <row r="377" spans="1:8" x14ac:dyDescent="0.25">
      <c r="A377" s="9" t="s">
        <v>26</v>
      </c>
      <c r="B377" s="9" t="s">
        <v>8</v>
      </c>
      <c r="C377" s="9">
        <v>23</v>
      </c>
      <c r="D377" s="9">
        <v>1235</v>
      </c>
      <c r="E377" s="9">
        <f t="shared" si="21"/>
        <v>28405</v>
      </c>
      <c r="F377" s="9">
        <f t="shared" si="22"/>
        <v>2840.5</v>
      </c>
      <c r="G377" s="9">
        <f t="shared" si="23"/>
        <v>0</v>
      </c>
      <c r="H377" s="9" t="str">
        <f t="shared" ca="1" si="24"/>
        <v>=IF(E377&gt;30000,E377*0.1,0)</v>
      </c>
    </row>
    <row r="378" spans="1:8" x14ac:dyDescent="0.25">
      <c r="A378" s="9" t="s">
        <v>32</v>
      </c>
      <c r="B378" s="9" t="s">
        <v>3</v>
      </c>
      <c r="C378" s="9">
        <v>15</v>
      </c>
      <c r="D378" s="9">
        <v>1100</v>
      </c>
      <c r="E378" s="9">
        <f t="shared" si="21"/>
        <v>16500</v>
      </c>
      <c r="F378" s="9">
        <f t="shared" si="22"/>
        <v>0</v>
      </c>
      <c r="G378" s="9">
        <f t="shared" si="23"/>
        <v>0</v>
      </c>
      <c r="H378" s="9" t="str">
        <f t="shared" ca="1" si="24"/>
        <v>=IF(E378&gt;30000,E378*0.1,0)</v>
      </c>
    </row>
    <row r="379" spans="1:8" x14ac:dyDescent="0.25">
      <c r="A379" s="9" t="s">
        <v>32</v>
      </c>
      <c r="B379" s="9" t="s">
        <v>4</v>
      </c>
      <c r="C379" s="9">
        <v>4</v>
      </c>
      <c r="D379" s="9">
        <v>1101</v>
      </c>
      <c r="E379" s="9">
        <f t="shared" si="21"/>
        <v>4404</v>
      </c>
      <c r="F379" s="9">
        <f t="shared" si="22"/>
        <v>0</v>
      </c>
      <c r="G379" s="9">
        <f t="shared" si="23"/>
        <v>0</v>
      </c>
      <c r="H379" s="9" t="str">
        <f t="shared" ca="1" si="24"/>
        <v>=IF(E379&gt;30000,E379*0.1,0)</v>
      </c>
    </row>
    <row r="380" spans="1:8" x14ac:dyDescent="0.25">
      <c r="A380" s="9" t="s">
        <v>33</v>
      </c>
      <c r="B380" s="9" t="s">
        <v>4</v>
      </c>
      <c r="C380" s="9">
        <v>55</v>
      </c>
      <c r="D380" s="9">
        <v>1055</v>
      </c>
      <c r="E380" s="9">
        <f t="shared" si="21"/>
        <v>58025</v>
      </c>
      <c r="F380" s="9">
        <f t="shared" si="22"/>
        <v>5802.5</v>
      </c>
      <c r="G380" s="9">
        <f t="shared" si="23"/>
        <v>5802.5</v>
      </c>
      <c r="H380" s="9" t="str">
        <f t="shared" ca="1" si="24"/>
        <v>=IF(E380&gt;30000,E380*0.1,0)</v>
      </c>
    </row>
    <row r="381" spans="1:8" x14ac:dyDescent="0.25">
      <c r="A381" s="9" t="s">
        <v>17</v>
      </c>
      <c r="B381" s="9" t="s">
        <v>7</v>
      </c>
      <c r="C381" s="9">
        <v>23</v>
      </c>
      <c r="D381" s="9">
        <v>1427</v>
      </c>
      <c r="E381" s="9">
        <f t="shared" si="21"/>
        <v>32821</v>
      </c>
      <c r="F381" s="9">
        <f t="shared" si="22"/>
        <v>3282.1000000000004</v>
      </c>
      <c r="G381" s="9">
        <f t="shared" si="23"/>
        <v>3282.1000000000004</v>
      </c>
      <c r="H381" s="9" t="str">
        <f t="shared" ca="1" si="24"/>
        <v>=IF(E381&gt;30000,E381*0.1,0)</v>
      </c>
    </row>
    <row r="382" spans="1:8" x14ac:dyDescent="0.25">
      <c r="A382" s="9" t="s">
        <v>26</v>
      </c>
      <c r="B382" s="9" t="s">
        <v>6</v>
      </c>
      <c r="C382" s="9">
        <v>96</v>
      </c>
      <c r="D382" s="9">
        <v>1397</v>
      </c>
      <c r="E382" s="9">
        <f t="shared" si="21"/>
        <v>134112</v>
      </c>
      <c r="F382" s="9">
        <f t="shared" si="22"/>
        <v>13411.2</v>
      </c>
      <c r="G382" s="9">
        <f t="shared" si="23"/>
        <v>13411.2</v>
      </c>
      <c r="H382" s="9" t="str">
        <f t="shared" ca="1" si="24"/>
        <v>=IF(E382&gt;30000,E382*0.1,0)</v>
      </c>
    </row>
    <row r="383" spans="1:8" x14ac:dyDescent="0.25">
      <c r="A383" s="9" t="s">
        <v>32</v>
      </c>
      <c r="B383" s="9" t="s">
        <v>6</v>
      </c>
      <c r="C383" s="9">
        <v>85</v>
      </c>
      <c r="D383" s="9">
        <v>1105</v>
      </c>
      <c r="E383" s="9">
        <f t="shared" si="21"/>
        <v>93925</v>
      </c>
      <c r="F383" s="9">
        <f t="shared" si="22"/>
        <v>9392.5</v>
      </c>
      <c r="G383" s="9">
        <f t="shared" si="23"/>
        <v>9392.5</v>
      </c>
      <c r="H383" s="9" t="str">
        <f t="shared" ca="1" si="24"/>
        <v>=IF(E383&gt;30000,E383*0.1,0)</v>
      </c>
    </row>
    <row r="384" spans="1:8" x14ac:dyDescent="0.25">
      <c r="A384" s="9" t="s">
        <v>26</v>
      </c>
      <c r="B384" s="9" t="s">
        <v>7</v>
      </c>
      <c r="C384" s="9">
        <v>10</v>
      </c>
      <c r="D384" s="9">
        <v>1224</v>
      </c>
      <c r="E384" s="9">
        <f t="shared" si="21"/>
        <v>12240</v>
      </c>
      <c r="F384" s="9">
        <f t="shared" si="22"/>
        <v>0</v>
      </c>
      <c r="G384" s="9">
        <f t="shared" si="23"/>
        <v>0</v>
      </c>
      <c r="H384" s="9" t="str">
        <f t="shared" ca="1" si="24"/>
        <v>=IF(E384&gt;30000,E384*0.1,0)</v>
      </c>
    </row>
    <row r="385" spans="1:8" x14ac:dyDescent="0.25">
      <c r="A385" s="9" t="s">
        <v>20</v>
      </c>
      <c r="B385" s="9" t="s">
        <v>4</v>
      </c>
      <c r="C385" s="9">
        <v>93</v>
      </c>
      <c r="D385" s="9">
        <v>1373</v>
      </c>
      <c r="E385" s="9">
        <f t="shared" si="21"/>
        <v>127689</v>
      </c>
      <c r="F385" s="9">
        <f t="shared" si="22"/>
        <v>12768.900000000001</v>
      </c>
      <c r="G385" s="9">
        <f t="shared" si="23"/>
        <v>12768.900000000001</v>
      </c>
      <c r="H385" s="9" t="str">
        <f t="shared" ca="1" si="24"/>
        <v>=IF(E385&gt;30000,E385*0.1,0)</v>
      </c>
    </row>
    <row r="386" spans="1:8" x14ac:dyDescent="0.25">
      <c r="A386" s="9" t="s">
        <v>32</v>
      </c>
      <c r="B386" s="9" t="s">
        <v>4</v>
      </c>
      <c r="C386" s="9">
        <v>12</v>
      </c>
      <c r="D386" s="9">
        <v>1329</v>
      </c>
      <c r="E386" s="9">
        <f t="shared" ref="E386:E446" si="25">C386*D386</f>
        <v>15948</v>
      </c>
      <c r="F386" s="9">
        <f t="shared" ref="F386:F446" si="26">IF(E386&gt;=20000,E386*10%,0)</f>
        <v>0</v>
      </c>
      <c r="G386" s="9">
        <f t="shared" ref="G386:G449" si="27">IF(E386&gt;30000,E386*0.1,0)</f>
        <v>0</v>
      </c>
      <c r="H386" s="9" t="str">
        <f t="shared" ref="H386:H449" ca="1" si="28">_xlfn.FORMULATEXT(G386)</f>
        <v>=IF(E386&gt;30000,E386*0.1,0)</v>
      </c>
    </row>
    <row r="387" spans="1:8" x14ac:dyDescent="0.25">
      <c r="A387" s="9" t="s">
        <v>33</v>
      </c>
      <c r="B387" s="9" t="s">
        <v>5</v>
      </c>
      <c r="C387" s="9">
        <v>5</v>
      </c>
      <c r="D387" s="9">
        <v>1325</v>
      </c>
      <c r="E387" s="9">
        <f t="shared" si="25"/>
        <v>6625</v>
      </c>
      <c r="F387" s="9">
        <f t="shared" si="26"/>
        <v>0</v>
      </c>
      <c r="G387" s="9">
        <f t="shared" si="27"/>
        <v>0</v>
      </c>
      <c r="H387" s="9" t="str">
        <f t="shared" ca="1" si="28"/>
        <v>=IF(E387&gt;30000,E387*0.1,0)</v>
      </c>
    </row>
    <row r="388" spans="1:8" x14ac:dyDescent="0.25">
      <c r="A388" s="9" t="s">
        <v>32</v>
      </c>
      <c r="B388" s="9" t="s">
        <v>8</v>
      </c>
      <c r="C388" s="9">
        <v>56</v>
      </c>
      <c r="D388" s="9">
        <v>1476</v>
      </c>
      <c r="E388" s="9">
        <f t="shared" si="25"/>
        <v>82656</v>
      </c>
      <c r="F388" s="9">
        <f t="shared" si="26"/>
        <v>8265.6</v>
      </c>
      <c r="G388" s="9">
        <f t="shared" si="27"/>
        <v>8265.6</v>
      </c>
      <c r="H388" s="9" t="str">
        <f t="shared" ca="1" si="28"/>
        <v>=IF(E388&gt;30000,E388*0.1,0)</v>
      </c>
    </row>
    <row r="389" spans="1:8" x14ac:dyDescent="0.25">
      <c r="A389" s="9" t="s">
        <v>26</v>
      </c>
      <c r="B389" s="9" t="s">
        <v>3</v>
      </c>
      <c r="C389" s="9">
        <v>94</v>
      </c>
      <c r="D389" s="9">
        <v>1440</v>
      </c>
      <c r="E389" s="9">
        <f t="shared" si="25"/>
        <v>135360</v>
      </c>
      <c r="F389" s="9">
        <f t="shared" si="26"/>
        <v>13536</v>
      </c>
      <c r="G389" s="9">
        <f t="shared" si="27"/>
        <v>13536</v>
      </c>
      <c r="H389" s="9" t="str">
        <f t="shared" ca="1" si="28"/>
        <v>=IF(E389&gt;30000,E389*0.1,0)</v>
      </c>
    </row>
    <row r="390" spans="1:8" x14ac:dyDescent="0.25">
      <c r="A390" s="9" t="s">
        <v>33</v>
      </c>
      <c r="B390" s="9" t="s">
        <v>7</v>
      </c>
      <c r="C390" s="9">
        <v>91</v>
      </c>
      <c r="D390" s="9">
        <v>1190</v>
      </c>
      <c r="E390" s="9">
        <f t="shared" si="25"/>
        <v>108290</v>
      </c>
      <c r="F390" s="9">
        <f t="shared" si="26"/>
        <v>10829</v>
      </c>
      <c r="G390" s="9">
        <f t="shared" si="27"/>
        <v>10829</v>
      </c>
      <c r="H390" s="9" t="str">
        <f t="shared" ca="1" si="28"/>
        <v>=IF(E390&gt;30000,E390*0.1,0)</v>
      </c>
    </row>
    <row r="391" spans="1:8" x14ac:dyDescent="0.25">
      <c r="A391" s="9" t="s">
        <v>17</v>
      </c>
      <c r="B391" s="9" t="s">
        <v>5</v>
      </c>
      <c r="C391" s="9">
        <v>54</v>
      </c>
      <c r="D391" s="9">
        <v>1224</v>
      </c>
      <c r="E391" s="9">
        <f t="shared" si="25"/>
        <v>66096</v>
      </c>
      <c r="F391" s="9">
        <f t="shared" si="26"/>
        <v>6609.6</v>
      </c>
      <c r="G391" s="9">
        <f t="shared" si="27"/>
        <v>6609.6</v>
      </c>
      <c r="H391" s="9" t="str">
        <f t="shared" ca="1" si="28"/>
        <v>=IF(E391&gt;30000,E391*0.1,0)</v>
      </c>
    </row>
    <row r="392" spans="1:8" x14ac:dyDescent="0.25">
      <c r="A392" s="9" t="s">
        <v>26</v>
      </c>
      <c r="B392" s="9" t="s">
        <v>5</v>
      </c>
      <c r="C392" s="9">
        <v>43</v>
      </c>
      <c r="D392" s="9">
        <v>1223</v>
      </c>
      <c r="E392" s="9">
        <f t="shared" si="25"/>
        <v>52589</v>
      </c>
      <c r="F392" s="9">
        <f t="shared" si="26"/>
        <v>5258.9000000000005</v>
      </c>
      <c r="G392" s="9">
        <f t="shared" si="27"/>
        <v>5258.9000000000005</v>
      </c>
      <c r="H392" s="9" t="str">
        <f t="shared" ca="1" si="28"/>
        <v>=IF(E392&gt;30000,E392*0.1,0)</v>
      </c>
    </row>
    <row r="393" spans="1:8" x14ac:dyDescent="0.25">
      <c r="A393" s="9" t="s">
        <v>17</v>
      </c>
      <c r="B393" s="9" t="s">
        <v>7</v>
      </c>
      <c r="C393" s="9">
        <v>19</v>
      </c>
      <c r="D393" s="9">
        <v>1261</v>
      </c>
      <c r="E393" s="9">
        <f t="shared" si="25"/>
        <v>23959</v>
      </c>
      <c r="F393" s="9">
        <f t="shared" si="26"/>
        <v>2395.9</v>
      </c>
      <c r="G393" s="9">
        <f t="shared" si="27"/>
        <v>0</v>
      </c>
      <c r="H393" s="9" t="str">
        <f t="shared" ca="1" si="28"/>
        <v>=IF(E393&gt;30000,E393*0.1,0)</v>
      </c>
    </row>
    <row r="394" spans="1:8" x14ac:dyDescent="0.25">
      <c r="A394" s="9" t="s">
        <v>17</v>
      </c>
      <c r="B394" s="9" t="s">
        <v>6</v>
      </c>
      <c r="C394" s="9">
        <v>71</v>
      </c>
      <c r="D394" s="9">
        <v>1313</v>
      </c>
      <c r="E394" s="9">
        <f t="shared" si="25"/>
        <v>93223</v>
      </c>
      <c r="F394" s="9">
        <f t="shared" si="26"/>
        <v>9322.3000000000011</v>
      </c>
      <c r="G394" s="9">
        <f t="shared" si="27"/>
        <v>9322.3000000000011</v>
      </c>
      <c r="H394" s="9" t="str">
        <f t="shared" ca="1" si="28"/>
        <v>=IF(E394&gt;30000,E394*0.1,0)</v>
      </c>
    </row>
    <row r="395" spans="1:8" x14ac:dyDescent="0.25">
      <c r="A395" s="9" t="s">
        <v>33</v>
      </c>
      <c r="B395" s="9" t="s">
        <v>8</v>
      </c>
      <c r="C395" s="9">
        <v>64</v>
      </c>
      <c r="D395" s="9">
        <v>1076</v>
      </c>
      <c r="E395" s="9">
        <f t="shared" si="25"/>
        <v>68864</v>
      </c>
      <c r="F395" s="9">
        <f t="shared" si="26"/>
        <v>6886.4000000000005</v>
      </c>
      <c r="G395" s="9">
        <f t="shared" si="27"/>
        <v>6886.4000000000005</v>
      </c>
      <c r="H395" s="9" t="str">
        <f t="shared" ca="1" si="28"/>
        <v>=IF(E395&gt;30000,E395*0.1,0)</v>
      </c>
    </row>
    <row r="396" spans="1:8" x14ac:dyDescent="0.25">
      <c r="A396" s="9" t="s">
        <v>17</v>
      </c>
      <c r="B396" s="9" t="s">
        <v>6</v>
      </c>
      <c r="C396" s="9">
        <v>38</v>
      </c>
      <c r="D396" s="9">
        <v>1097</v>
      </c>
      <c r="E396" s="9">
        <f t="shared" si="25"/>
        <v>41686</v>
      </c>
      <c r="F396" s="9">
        <f t="shared" si="26"/>
        <v>4168.6000000000004</v>
      </c>
      <c r="G396" s="9">
        <f t="shared" si="27"/>
        <v>4168.6000000000004</v>
      </c>
      <c r="H396" s="9" t="str">
        <f t="shared" ca="1" si="28"/>
        <v>=IF(E396&gt;30000,E396*0.1,0)</v>
      </c>
    </row>
    <row r="397" spans="1:8" x14ac:dyDescent="0.25">
      <c r="A397" s="9" t="s">
        <v>33</v>
      </c>
      <c r="B397" s="9" t="s">
        <v>8</v>
      </c>
      <c r="C397" s="9">
        <v>50</v>
      </c>
      <c r="D397" s="9">
        <v>1146</v>
      </c>
      <c r="E397" s="9">
        <f t="shared" si="25"/>
        <v>57300</v>
      </c>
      <c r="F397" s="9">
        <f t="shared" si="26"/>
        <v>5730</v>
      </c>
      <c r="G397" s="9">
        <f t="shared" si="27"/>
        <v>5730</v>
      </c>
      <c r="H397" s="9" t="str">
        <f t="shared" ca="1" si="28"/>
        <v>=IF(E397&gt;30000,E397*0.1,0)</v>
      </c>
    </row>
    <row r="398" spans="1:8" x14ac:dyDescent="0.25">
      <c r="A398" s="9" t="s">
        <v>20</v>
      </c>
      <c r="B398" s="9" t="s">
        <v>3</v>
      </c>
      <c r="C398" s="9">
        <v>98</v>
      </c>
      <c r="D398" s="9">
        <v>1064</v>
      </c>
      <c r="E398" s="9">
        <f t="shared" si="25"/>
        <v>104272</v>
      </c>
      <c r="F398" s="9">
        <f t="shared" si="26"/>
        <v>10427.200000000001</v>
      </c>
      <c r="G398" s="9">
        <f t="shared" si="27"/>
        <v>10427.200000000001</v>
      </c>
      <c r="H398" s="9" t="str">
        <f t="shared" ca="1" si="28"/>
        <v>=IF(E398&gt;30000,E398*0.1,0)</v>
      </c>
    </row>
    <row r="399" spans="1:8" x14ac:dyDescent="0.25">
      <c r="A399" s="9" t="s">
        <v>22</v>
      </c>
      <c r="B399" s="9" t="s">
        <v>3</v>
      </c>
      <c r="C399" s="9">
        <v>72</v>
      </c>
      <c r="D399" s="9">
        <v>1364</v>
      </c>
      <c r="E399" s="9">
        <f t="shared" si="25"/>
        <v>98208</v>
      </c>
      <c r="F399" s="9">
        <f t="shared" si="26"/>
        <v>9820.8000000000011</v>
      </c>
      <c r="G399" s="9">
        <f t="shared" si="27"/>
        <v>9820.8000000000011</v>
      </c>
      <c r="H399" s="9" t="str">
        <f t="shared" ca="1" si="28"/>
        <v>=IF(E399&gt;30000,E399*0.1,0)</v>
      </c>
    </row>
    <row r="400" spans="1:8" x14ac:dyDescent="0.25">
      <c r="A400" s="9" t="s">
        <v>26</v>
      </c>
      <c r="B400" s="9" t="s">
        <v>7</v>
      </c>
      <c r="C400" s="9">
        <v>62</v>
      </c>
      <c r="D400" s="9">
        <v>1056</v>
      </c>
      <c r="E400" s="9">
        <f t="shared" si="25"/>
        <v>65472</v>
      </c>
      <c r="F400" s="9">
        <f t="shared" si="26"/>
        <v>6547.2000000000007</v>
      </c>
      <c r="G400" s="9">
        <f t="shared" si="27"/>
        <v>6547.2000000000007</v>
      </c>
      <c r="H400" s="9" t="str">
        <f t="shared" ca="1" si="28"/>
        <v>=IF(E400&gt;30000,E400*0.1,0)</v>
      </c>
    </row>
    <row r="401" spans="1:8" x14ac:dyDescent="0.25">
      <c r="A401" s="9" t="s">
        <v>33</v>
      </c>
      <c r="B401" s="9" t="s">
        <v>4</v>
      </c>
      <c r="C401" s="9">
        <v>43</v>
      </c>
      <c r="D401" s="9">
        <v>1467</v>
      </c>
      <c r="E401" s="9">
        <f t="shared" si="25"/>
        <v>63081</v>
      </c>
      <c r="F401" s="9">
        <f t="shared" si="26"/>
        <v>6308.1</v>
      </c>
      <c r="G401" s="9">
        <f t="shared" si="27"/>
        <v>6308.1</v>
      </c>
      <c r="H401" s="9" t="str">
        <f t="shared" ca="1" si="28"/>
        <v>=IF(E401&gt;30000,E401*0.1,0)</v>
      </c>
    </row>
    <row r="402" spans="1:8" x14ac:dyDescent="0.25">
      <c r="A402" s="9" t="s">
        <v>20</v>
      </c>
      <c r="B402" s="9" t="s">
        <v>3</v>
      </c>
      <c r="C402" s="9">
        <v>25</v>
      </c>
      <c r="D402" s="9">
        <v>1383</v>
      </c>
      <c r="E402" s="9">
        <f t="shared" si="25"/>
        <v>34575</v>
      </c>
      <c r="F402" s="9">
        <f t="shared" si="26"/>
        <v>3457.5</v>
      </c>
      <c r="G402" s="9">
        <f t="shared" si="27"/>
        <v>3457.5</v>
      </c>
      <c r="H402" s="9" t="str">
        <f t="shared" ca="1" si="28"/>
        <v>=IF(E402&gt;30000,E402*0.1,0)</v>
      </c>
    </row>
    <row r="403" spans="1:8" x14ac:dyDescent="0.25">
      <c r="A403" s="9" t="s">
        <v>20</v>
      </c>
      <c r="B403" s="9" t="s">
        <v>8</v>
      </c>
      <c r="C403" s="9">
        <v>9</v>
      </c>
      <c r="D403" s="9">
        <v>1444</v>
      </c>
      <c r="E403" s="9">
        <f t="shared" si="25"/>
        <v>12996</v>
      </c>
      <c r="F403" s="9">
        <f t="shared" si="26"/>
        <v>0</v>
      </c>
      <c r="G403" s="9">
        <f t="shared" si="27"/>
        <v>0</v>
      </c>
      <c r="H403" s="9" t="str">
        <f t="shared" ca="1" si="28"/>
        <v>=IF(E403&gt;30000,E403*0.1,0)</v>
      </c>
    </row>
    <row r="404" spans="1:8" x14ac:dyDescent="0.25">
      <c r="A404" s="9" t="s">
        <v>32</v>
      </c>
      <c r="B404" s="9" t="s">
        <v>3</v>
      </c>
      <c r="C404" s="9">
        <v>89</v>
      </c>
      <c r="D404" s="9">
        <v>1251</v>
      </c>
      <c r="E404" s="9">
        <f t="shared" si="25"/>
        <v>111339</v>
      </c>
      <c r="F404" s="9">
        <f t="shared" si="26"/>
        <v>11133.900000000001</v>
      </c>
      <c r="G404" s="9">
        <f t="shared" si="27"/>
        <v>11133.900000000001</v>
      </c>
      <c r="H404" s="9" t="str">
        <f t="shared" ca="1" si="28"/>
        <v>=IF(E404&gt;30000,E404*0.1,0)</v>
      </c>
    </row>
    <row r="405" spans="1:8" x14ac:dyDescent="0.25">
      <c r="A405" s="9" t="s">
        <v>22</v>
      </c>
      <c r="B405" s="9" t="s">
        <v>2</v>
      </c>
      <c r="C405" s="9">
        <v>78</v>
      </c>
      <c r="D405" s="9">
        <v>1491</v>
      </c>
      <c r="E405" s="9">
        <f t="shared" si="25"/>
        <v>116298</v>
      </c>
      <c r="F405" s="9">
        <f t="shared" si="26"/>
        <v>11629.800000000001</v>
      </c>
      <c r="G405" s="9">
        <f t="shared" si="27"/>
        <v>11629.800000000001</v>
      </c>
      <c r="H405" s="9" t="str">
        <f t="shared" ca="1" si="28"/>
        <v>=IF(E405&gt;30000,E405*0.1,0)</v>
      </c>
    </row>
    <row r="406" spans="1:8" x14ac:dyDescent="0.25">
      <c r="A406" s="9" t="s">
        <v>20</v>
      </c>
      <c r="B406" s="9" t="s">
        <v>4</v>
      </c>
      <c r="C406" s="9">
        <v>82</v>
      </c>
      <c r="D406" s="9">
        <v>1061</v>
      </c>
      <c r="E406" s="9">
        <f t="shared" si="25"/>
        <v>87002</v>
      </c>
      <c r="F406" s="9">
        <f t="shared" si="26"/>
        <v>8700.2000000000007</v>
      </c>
      <c r="G406" s="9">
        <f t="shared" si="27"/>
        <v>8700.2000000000007</v>
      </c>
      <c r="H406" s="9" t="str">
        <f t="shared" ca="1" si="28"/>
        <v>=IF(E406&gt;30000,E406*0.1,0)</v>
      </c>
    </row>
    <row r="407" spans="1:8" x14ac:dyDescent="0.25">
      <c r="A407" s="9" t="s">
        <v>33</v>
      </c>
      <c r="B407" s="9" t="s">
        <v>4</v>
      </c>
      <c r="C407" s="9">
        <v>30</v>
      </c>
      <c r="D407" s="9">
        <v>1268</v>
      </c>
      <c r="E407" s="9">
        <f t="shared" si="25"/>
        <v>38040</v>
      </c>
      <c r="F407" s="9">
        <f t="shared" si="26"/>
        <v>3804</v>
      </c>
      <c r="G407" s="9">
        <f t="shared" si="27"/>
        <v>3804</v>
      </c>
      <c r="H407" s="9" t="str">
        <f t="shared" ca="1" si="28"/>
        <v>=IF(E407&gt;30000,E407*0.1,0)</v>
      </c>
    </row>
    <row r="408" spans="1:8" x14ac:dyDescent="0.25">
      <c r="A408" s="9" t="s">
        <v>32</v>
      </c>
      <c r="B408" s="9" t="s">
        <v>2</v>
      </c>
      <c r="C408" s="9">
        <v>71</v>
      </c>
      <c r="D408" s="9">
        <v>1160</v>
      </c>
      <c r="E408" s="9">
        <f t="shared" si="25"/>
        <v>82360</v>
      </c>
      <c r="F408" s="9">
        <f t="shared" si="26"/>
        <v>8236</v>
      </c>
      <c r="G408" s="9">
        <f t="shared" si="27"/>
        <v>8236</v>
      </c>
      <c r="H408" s="9" t="str">
        <f t="shared" ca="1" si="28"/>
        <v>=IF(E408&gt;30000,E408*0.1,0)</v>
      </c>
    </row>
    <row r="409" spans="1:8" x14ac:dyDescent="0.25">
      <c r="A409" s="9" t="s">
        <v>20</v>
      </c>
      <c r="B409" s="9" t="s">
        <v>2</v>
      </c>
      <c r="C409" s="9">
        <v>75</v>
      </c>
      <c r="D409" s="9">
        <v>1098</v>
      </c>
      <c r="E409" s="9">
        <f t="shared" si="25"/>
        <v>82350</v>
      </c>
      <c r="F409" s="9">
        <f t="shared" si="26"/>
        <v>8235</v>
      </c>
      <c r="G409" s="9">
        <f t="shared" si="27"/>
        <v>8235</v>
      </c>
      <c r="H409" s="9" t="str">
        <f t="shared" ca="1" si="28"/>
        <v>=IF(E409&gt;30000,E409*0.1,0)</v>
      </c>
    </row>
    <row r="410" spans="1:8" x14ac:dyDescent="0.25">
      <c r="A410" s="9" t="s">
        <v>20</v>
      </c>
      <c r="B410" s="9" t="s">
        <v>6</v>
      </c>
      <c r="C410" s="9">
        <v>11</v>
      </c>
      <c r="D410" s="9">
        <v>1394</v>
      </c>
      <c r="E410" s="9">
        <f t="shared" si="25"/>
        <v>15334</v>
      </c>
      <c r="F410" s="9">
        <f t="shared" si="26"/>
        <v>0</v>
      </c>
      <c r="G410" s="9">
        <f t="shared" si="27"/>
        <v>0</v>
      </c>
      <c r="H410" s="9" t="str">
        <f t="shared" ca="1" si="28"/>
        <v>=IF(E410&gt;30000,E410*0.1,0)</v>
      </c>
    </row>
    <row r="411" spans="1:8" x14ac:dyDescent="0.25">
      <c r="A411" s="9" t="s">
        <v>33</v>
      </c>
      <c r="B411" s="9" t="s">
        <v>4</v>
      </c>
      <c r="C411" s="9">
        <v>62</v>
      </c>
      <c r="D411" s="9">
        <v>1119</v>
      </c>
      <c r="E411" s="9">
        <f t="shared" si="25"/>
        <v>69378</v>
      </c>
      <c r="F411" s="9">
        <f t="shared" si="26"/>
        <v>6937.8</v>
      </c>
      <c r="G411" s="9">
        <f t="shared" si="27"/>
        <v>6937.8</v>
      </c>
      <c r="H411" s="9" t="str">
        <f t="shared" ca="1" si="28"/>
        <v>=IF(E411&gt;30000,E411*0.1,0)</v>
      </c>
    </row>
    <row r="412" spans="1:8" x14ac:dyDescent="0.25">
      <c r="A412" s="9" t="s">
        <v>32</v>
      </c>
      <c r="B412" s="9" t="s">
        <v>6</v>
      </c>
      <c r="C412" s="9">
        <v>6</v>
      </c>
      <c r="D412" s="9">
        <v>1157</v>
      </c>
      <c r="E412" s="9">
        <f t="shared" si="25"/>
        <v>6942</v>
      </c>
      <c r="F412" s="9">
        <f t="shared" si="26"/>
        <v>0</v>
      </c>
      <c r="G412" s="9">
        <f t="shared" si="27"/>
        <v>0</v>
      </c>
      <c r="H412" s="9" t="str">
        <f t="shared" ca="1" si="28"/>
        <v>=IF(E412&gt;30000,E412*0.1,0)</v>
      </c>
    </row>
    <row r="413" spans="1:8" x14ac:dyDescent="0.25">
      <c r="A413" s="9" t="s">
        <v>20</v>
      </c>
      <c r="B413" s="9" t="s">
        <v>4</v>
      </c>
      <c r="C413" s="9">
        <v>81</v>
      </c>
      <c r="D413" s="9">
        <v>1479</v>
      </c>
      <c r="E413" s="9">
        <f t="shared" si="25"/>
        <v>119799</v>
      </c>
      <c r="F413" s="9">
        <f t="shared" si="26"/>
        <v>11979.900000000001</v>
      </c>
      <c r="G413" s="9">
        <f t="shared" si="27"/>
        <v>11979.900000000001</v>
      </c>
      <c r="H413" s="9" t="str">
        <f t="shared" ca="1" si="28"/>
        <v>=IF(E413&gt;30000,E413*0.1,0)</v>
      </c>
    </row>
    <row r="414" spans="1:8" x14ac:dyDescent="0.25">
      <c r="A414" s="9" t="s">
        <v>33</v>
      </c>
      <c r="B414" s="9" t="s">
        <v>2</v>
      </c>
      <c r="C414" s="9">
        <v>44</v>
      </c>
      <c r="D414" s="9">
        <v>1179</v>
      </c>
      <c r="E414" s="9">
        <f t="shared" si="25"/>
        <v>51876</v>
      </c>
      <c r="F414" s="9">
        <f t="shared" si="26"/>
        <v>5187.6000000000004</v>
      </c>
      <c r="G414" s="9">
        <f t="shared" si="27"/>
        <v>5187.6000000000004</v>
      </c>
      <c r="H414" s="9" t="str">
        <f t="shared" ca="1" si="28"/>
        <v>=IF(E414&gt;30000,E414*0.1,0)</v>
      </c>
    </row>
    <row r="415" spans="1:8" x14ac:dyDescent="0.25">
      <c r="A415" s="9" t="s">
        <v>32</v>
      </c>
      <c r="B415" s="9" t="s">
        <v>5</v>
      </c>
      <c r="C415" s="9">
        <v>16</v>
      </c>
      <c r="D415" s="9">
        <v>1274</v>
      </c>
      <c r="E415" s="9">
        <f t="shared" si="25"/>
        <v>20384</v>
      </c>
      <c r="F415" s="9">
        <f t="shared" si="26"/>
        <v>2038.4</v>
      </c>
      <c r="G415" s="9">
        <f t="shared" si="27"/>
        <v>0</v>
      </c>
      <c r="H415" s="9" t="str">
        <f t="shared" ca="1" si="28"/>
        <v>=IF(E415&gt;30000,E415*0.1,0)</v>
      </c>
    </row>
    <row r="416" spans="1:8" x14ac:dyDescent="0.25">
      <c r="A416" s="9" t="s">
        <v>22</v>
      </c>
      <c r="B416" s="9" t="s">
        <v>5</v>
      </c>
      <c r="C416" s="9">
        <v>54</v>
      </c>
      <c r="D416" s="9">
        <v>1413</v>
      </c>
      <c r="E416" s="9">
        <f t="shared" si="25"/>
        <v>76302</v>
      </c>
      <c r="F416" s="9">
        <f t="shared" si="26"/>
        <v>7630.2000000000007</v>
      </c>
      <c r="G416" s="9">
        <f t="shared" si="27"/>
        <v>7630.2000000000007</v>
      </c>
      <c r="H416" s="9" t="str">
        <f t="shared" ca="1" si="28"/>
        <v>=IF(E416&gt;30000,E416*0.1,0)</v>
      </c>
    </row>
    <row r="417" spans="1:8" x14ac:dyDescent="0.25">
      <c r="A417" s="9" t="s">
        <v>22</v>
      </c>
      <c r="B417" s="9" t="s">
        <v>5</v>
      </c>
      <c r="C417" s="9">
        <v>56</v>
      </c>
      <c r="D417" s="9">
        <v>1463</v>
      </c>
      <c r="E417" s="9">
        <f t="shared" si="25"/>
        <v>81928</v>
      </c>
      <c r="F417" s="9">
        <f t="shared" si="26"/>
        <v>8192.8000000000011</v>
      </c>
      <c r="G417" s="9">
        <f t="shared" si="27"/>
        <v>8192.8000000000011</v>
      </c>
      <c r="H417" s="9" t="str">
        <f t="shared" ca="1" si="28"/>
        <v>=IF(E417&gt;30000,E417*0.1,0)</v>
      </c>
    </row>
    <row r="418" spans="1:8" x14ac:dyDescent="0.25">
      <c r="A418" s="9" t="s">
        <v>32</v>
      </c>
      <c r="B418" s="9" t="s">
        <v>2</v>
      </c>
      <c r="C418" s="9">
        <v>41</v>
      </c>
      <c r="D418" s="9">
        <v>1034</v>
      </c>
      <c r="E418" s="9">
        <f t="shared" si="25"/>
        <v>42394</v>
      </c>
      <c r="F418" s="9">
        <f t="shared" si="26"/>
        <v>4239.4000000000005</v>
      </c>
      <c r="G418" s="9">
        <f t="shared" si="27"/>
        <v>4239.4000000000005</v>
      </c>
      <c r="H418" s="9" t="str">
        <f t="shared" ca="1" si="28"/>
        <v>=IF(E418&gt;30000,E418*0.1,0)</v>
      </c>
    </row>
    <row r="419" spans="1:8" x14ac:dyDescent="0.25">
      <c r="A419" s="9" t="s">
        <v>26</v>
      </c>
      <c r="B419" s="9" t="s">
        <v>4</v>
      </c>
      <c r="C419" s="9">
        <v>67</v>
      </c>
      <c r="D419" s="9">
        <v>1093</v>
      </c>
      <c r="E419" s="9">
        <f t="shared" si="25"/>
        <v>73231</v>
      </c>
      <c r="F419" s="9">
        <f t="shared" si="26"/>
        <v>7323.1</v>
      </c>
      <c r="G419" s="9">
        <f t="shared" si="27"/>
        <v>7323.1</v>
      </c>
      <c r="H419" s="9" t="str">
        <f t="shared" ca="1" si="28"/>
        <v>=IF(E419&gt;30000,E419*0.1,0)</v>
      </c>
    </row>
    <row r="420" spans="1:8" x14ac:dyDescent="0.25">
      <c r="A420" s="9" t="s">
        <v>22</v>
      </c>
      <c r="B420" s="9" t="s">
        <v>3</v>
      </c>
      <c r="C420" s="9">
        <v>80</v>
      </c>
      <c r="D420" s="9">
        <v>1216</v>
      </c>
      <c r="E420" s="9">
        <f t="shared" si="25"/>
        <v>97280</v>
      </c>
      <c r="F420" s="9">
        <f t="shared" si="26"/>
        <v>9728</v>
      </c>
      <c r="G420" s="9">
        <f t="shared" si="27"/>
        <v>9728</v>
      </c>
      <c r="H420" s="9" t="str">
        <f t="shared" ca="1" si="28"/>
        <v>=IF(E420&gt;30000,E420*0.1,0)</v>
      </c>
    </row>
    <row r="421" spans="1:8" x14ac:dyDescent="0.25">
      <c r="A421" s="9" t="s">
        <v>33</v>
      </c>
      <c r="B421" s="9" t="s">
        <v>7</v>
      </c>
      <c r="C421" s="9">
        <v>32</v>
      </c>
      <c r="D421" s="9">
        <v>1055</v>
      </c>
      <c r="E421" s="9">
        <f t="shared" si="25"/>
        <v>33760</v>
      </c>
      <c r="F421" s="9">
        <f t="shared" si="26"/>
        <v>3376</v>
      </c>
      <c r="G421" s="9">
        <f t="shared" si="27"/>
        <v>3376</v>
      </c>
      <c r="H421" s="9" t="str">
        <f t="shared" ca="1" si="28"/>
        <v>=IF(E421&gt;30000,E421*0.1,0)</v>
      </c>
    </row>
    <row r="422" spans="1:8" x14ac:dyDescent="0.25">
      <c r="A422" s="9" t="s">
        <v>32</v>
      </c>
      <c r="B422" s="9" t="s">
        <v>7</v>
      </c>
      <c r="C422" s="9">
        <v>45</v>
      </c>
      <c r="D422" s="9">
        <v>1309</v>
      </c>
      <c r="E422" s="9">
        <f t="shared" si="25"/>
        <v>58905</v>
      </c>
      <c r="F422" s="9">
        <f t="shared" si="26"/>
        <v>5890.5</v>
      </c>
      <c r="G422" s="9">
        <f t="shared" si="27"/>
        <v>5890.5</v>
      </c>
      <c r="H422" s="9" t="str">
        <f t="shared" ca="1" si="28"/>
        <v>=IF(E422&gt;30000,E422*0.1,0)</v>
      </c>
    </row>
    <row r="423" spans="1:8" x14ac:dyDescent="0.25">
      <c r="A423" s="9" t="s">
        <v>17</v>
      </c>
      <c r="B423" s="9" t="s">
        <v>3</v>
      </c>
      <c r="C423" s="9">
        <v>37</v>
      </c>
      <c r="D423" s="9">
        <v>1073</v>
      </c>
      <c r="E423" s="9">
        <f t="shared" si="25"/>
        <v>39701</v>
      </c>
      <c r="F423" s="9">
        <f t="shared" si="26"/>
        <v>3970.1000000000004</v>
      </c>
      <c r="G423" s="9">
        <f t="shared" si="27"/>
        <v>3970.1000000000004</v>
      </c>
      <c r="H423" s="9" t="str">
        <f t="shared" ca="1" si="28"/>
        <v>=IF(E423&gt;30000,E423*0.1,0)</v>
      </c>
    </row>
    <row r="424" spans="1:8" x14ac:dyDescent="0.25">
      <c r="A424" s="9" t="s">
        <v>20</v>
      </c>
      <c r="B424" s="9" t="s">
        <v>6</v>
      </c>
      <c r="C424" s="9">
        <v>32</v>
      </c>
      <c r="D424" s="9">
        <v>1195</v>
      </c>
      <c r="E424" s="9">
        <f t="shared" si="25"/>
        <v>38240</v>
      </c>
      <c r="F424" s="9">
        <f t="shared" si="26"/>
        <v>3824</v>
      </c>
      <c r="G424" s="9">
        <f t="shared" si="27"/>
        <v>3824</v>
      </c>
      <c r="H424" s="9" t="str">
        <f t="shared" ca="1" si="28"/>
        <v>=IF(E424&gt;30000,E424*0.1,0)</v>
      </c>
    </row>
    <row r="425" spans="1:8" x14ac:dyDescent="0.25">
      <c r="A425" s="9" t="s">
        <v>17</v>
      </c>
      <c r="B425" s="9" t="s">
        <v>2</v>
      </c>
      <c r="C425" s="9">
        <v>36</v>
      </c>
      <c r="D425" s="9">
        <v>1217</v>
      </c>
      <c r="E425" s="9">
        <f t="shared" si="25"/>
        <v>43812</v>
      </c>
      <c r="F425" s="9">
        <f t="shared" si="26"/>
        <v>4381.2</v>
      </c>
      <c r="G425" s="9">
        <f t="shared" si="27"/>
        <v>4381.2</v>
      </c>
      <c r="H425" s="9" t="str">
        <f t="shared" ca="1" si="28"/>
        <v>=IF(E425&gt;30000,E425*0.1,0)</v>
      </c>
    </row>
    <row r="426" spans="1:8" x14ac:dyDescent="0.25">
      <c r="A426" s="9" t="s">
        <v>17</v>
      </c>
      <c r="B426" s="9" t="s">
        <v>5</v>
      </c>
      <c r="C426" s="9">
        <v>50</v>
      </c>
      <c r="D426" s="9">
        <v>1007</v>
      </c>
      <c r="E426" s="9">
        <f t="shared" si="25"/>
        <v>50350</v>
      </c>
      <c r="F426" s="9">
        <f t="shared" si="26"/>
        <v>5035</v>
      </c>
      <c r="G426" s="9">
        <f t="shared" si="27"/>
        <v>5035</v>
      </c>
      <c r="H426" s="9" t="str">
        <f t="shared" ca="1" si="28"/>
        <v>=IF(E426&gt;30000,E426*0.1,0)</v>
      </c>
    </row>
    <row r="427" spans="1:8" x14ac:dyDescent="0.25">
      <c r="A427" s="9" t="s">
        <v>32</v>
      </c>
      <c r="B427" s="9" t="s">
        <v>8</v>
      </c>
      <c r="C427" s="9">
        <v>8</v>
      </c>
      <c r="D427" s="9">
        <v>1116</v>
      </c>
      <c r="E427" s="9">
        <f t="shared" si="25"/>
        <v>8928</v>
      </c>
      <c r="F427" s="9">
        <f t="shared" si="26"/>
        <v>0</v>
      </c>
      <c r="G427" s="9">
        <f t="shared" si="27"/>
        <v>0</v>
      </c>
      <c r="H427" s="9" t="str">
        <f t="shared" ca="1" si="28"/>
        <v>=IF(E427&gt;30000,E427*0.1,0)</v>
      </c>
    </row>
    <row r="428" spans="1:8" x14ac:dyDescent="0.25">
      <c r="A428" s="9" t="s">
        <v>33</v>
      </c>
      <c r="B428" s="9" t="s">
        <v>8</v>
      </c>
      <c r="C428" s="9">
        <v>59</v>
      </c>
      <c r="D428" s="9">
        <v>1034</v>
      </c>
      <c r="E428" s="9">
        <f t="shared" si="25"/>
        <v>61006</v>
      </c>
      <c r="F428" s="9">
        <f t="shared" si="26"/>
        <v>6100.6</v>
      </c>
      <c r="G428" s="9">
        <f t="shared" si="27"/>
        <v>6100.6</v>
      </c>
      <c r="H428" s="9" t="str">
        <f t="shared" ca="1" si="28"/>
        <v>=IF(E428&gt;30000,E428*0.1,0)</v>
      </c>
    </row>
    <row r="429" spans="1:8" x14ac:dyDescent="0.25">
      <c r="A429" s="9" t="s">
        <v>26</v>
      </c>
      <c r="B429" s="9" t="s">
        <v>5</v>
      </c>
      <c r="C429" s="9">
        <v>26</v>
      </c>
      <c r="D429" s="9">
        <v>1182</v>
      </c>
      <c r="E429" s="9">
        <f t="shared" si="25"/>
        <v>30732</v>
      </c>
      <c r="F429" s="9">
        <f t="shared" si="26"/>
        <v>3073.2000000000003</v>
      </c>
      <c r="G429" s="9">
        <f t="shared" si="27"/>
        <v>3073.2000000000003</v>
      </c>
      <c r="H429" s="9" t="str">
        <f t="shared" ca="1" si="28"/>
        <v>=IF(E429&gt;30000,E429*0.1,0)</v>
      </c>
    </row>
    <row r="430" spans="1:8" x14ac:dyDescent="0.25">
      <c r="A430" s="9" t="s">
        <v>22</v>
      </c>
      <c r="B430" s="9" t="s">
        <v>4</v>
      </c>
      <c r="C430" s="9">
        <v>38</v>
      </c>
      <c r="D430" s="9">
        <v>1314</v>
      </c>
      <c r="E430" s="9">
        <f t="shared" si="25"/>
        <v>49932</v>
      </c>
      <c r="F430" s="9">
        <f t="shared" si="26"/>
        <v>4993.2000000000007</v>
      </c>
      <c r="G430" s="9">
        <f t="shared" si="27"/>
        <v>4993.2000000000007</v>
      </c>
      <c r="H430" s="9" t="str">
        <f t="shared" ca="1" si="28"/>
        <v>=IF(E430&gt;30000,E430*0.1,0)</v>
      </c>
    </row>
    <row r="431" spans="1:8" x14ac:dyDescent="0.25">
      <c r="A431" s="9" t="s">
        <v>17</v>
      </c>
      <c r="B431" s="9" t="s">
        <v>8</v>
      </c>
      <c r="C431" s="9">
        <v>83</v>
      </c>
      <c r="D431" s="9">
        <v>1421</v>
      </c>
      <c r="E431" s="9">
        <f t="shared" si="25"/>
        <v>117943</v>
      </c>
      <c r="F431" s="9">
        <f t="shared" si="26"/>
        <v>11794.300000000001</v>
      </c>
      <c r="G431" s="9">
        <f t="shared" si="27"/>
        <v>11794.300000000001</v>
      </c>
      <c r="H431" s="9" t="str">
        <f t="shared" ca="1" si="28"/>
        <v>=IF(E431&gt;30000,E431*0.1,0)</v>
      </c>
    </row>
    <row r="432" spans="1:8" x14ac:dyDescent="0.25">
      <c r="A432" s="9" t="s">
        <v>33</v>
      </c>
      <c r="B432" s="9" t="s">
        <v>4</v>
      </c>
      <c r="C432" s="9">
        <v>72</v>
      </c>
      <c r="D432" s="9">
        <v>1229</v>
      </c>
      <c r="E432" s="9">
        <f t="shared" si="25"/>
        <v>88488</v>
      </c>
      <c r="F432" s="9">
        <f t="shared" si="26"/>
        <v>8848.8000000000011</v>
      </c>
      <c r="G432" s="9">
        <f t="shared" si="27"/>
        <v>8848.8000000000011</v>
      </c>
      <c r="H432" s="9" t="str">
        <f t="shared" ca="1" si="28"/>
        <v>=IF(E432&gt;30000,E432*0.1,0)</v>
      </c>
    </row>
    <row r="433" spans="1:8" x14ac:dyDescent="0.25">
      <c r="A433" s="9" t="s">
        <v>32</v>
      </c>
      <c r="B433" s="9" t="s">
        <v>6</v>
      </c>
      <c r="C433" s="9">
        <v>56</v>
      </c>
      <c r="D433" s="9">
        <v>1434</v>
      </c>
      <c r="E433" s="9">
        <f t="shared" si="25"/>
        <v>80304</v>
      </c>
      <c r="F433" s="9">
        <f t="shared" si="26"/>
        <v>8030.4000000000005</v>
      </c>
      <c r="G433" s="9">
        <f t="shared" si="27"/>
        <v>8030.4000000000005</v>
      </c>
      <c r="H433" s="9" t="str">
        <f t="shared" ca="1" si="28"/>
        <v>=IF(E433&gt;30000,E433*0.1,0)</v>
      </c>
    </row>
    <row r="434" spans="1:8" x14ac:dyDescent="0.25">
      <c r="A434" s="9" t="s">
        <v>32</v>
      </c>
      <c r="B434" s="9" t="s">
        <v>6</v>
      </c>
      <c r="C434" s="9">
        <v>88</v>
      </c>
      <c r="D434" s="9">
        <v>1019</v>
      </c>
      <c r="E434" s="9">
        <f t="shared" si="25"/>
        <v>89672</v>
      </c>
      <c r="F434" s="9">
        <f t="shared" si="26"/>
        <v>8967.2000000000007</v>
      </c>
      <c r="G434" s="9">
        <f t="shared" si="27"/>
        <v>8967.2000000000007</v>
      </c>
      <c r="H434" s="9" t="str">
        <f t="shared" ca="1" si="28"/>
        <v>=IF(E434&gt;30000,E434*0.1,0)</v>
      </c>
    </row>
    <row r="435" spans="1:8" x14ac:dyDescent="0.25">
      <c r="A435" s="9" t="s">
        <v>32</v>
      </c>
      <c r="B435" s="9" t="s">
        <v>7</v>
      </c>
      <c r="C435" s="9">
        <v>95</v>
      </c>
      <c r="D435" s="9">
        <v>1259</v>
      </c>
      <c r="E435" s="9">
        <f t="shared" si="25"/>
        <v>119605</v>
      </c>
      <c r="F435" s="9">
        <f t="shared" si="26"/>
        <v>11960.5</v>
      </c>
      <c r="G435" s="9">
        <f t="shared" si="27"/>
        <v>11960.5</v>
      </c>
      <c r="H435" s="9" t="str">
        <f t="shared" ca="1" si="28"/>
        <v>=IF(E435&gt;30000,E435*0.1,0)</v>
      </c>
    </row>
    <row r="436" spans="1:8" x14ac:dyDescent="0.25">
      <c r="A436" s="9" t="s">
        <v>32</v>
      </c>
      <c r="B436" s="9" t="s">
        <v>7</v>
      </c>
      <c r="C436" s="9">
        <v>20</v>
      </c>
      <c r="D436" s="9">
        <v>1268</v>
      </c>
      <c r="E436" s="9">
        <f t="shared" si="25"/>
        <v>25360</v>
      </c>
      <c r="F436" s="9">
        <f t="shared" si="26"/>
        <v>2536</v>
      </c>
      <c r="G436" s="9">
        <f t="shared" si="27"/>
        <v>0</v>
      </c>
      <c r="H436" s="9" t="str">
        <f t="shared" ca="1" si="28"/>
        <v>=IF(E436&gt;30000,E436*0.1,0)</v>
      </c>
    </row>
    <row r="437" spans="1:8" x14ac:dyDescent="0.25">
      <c r="A437" s="9" t="s">
        <v>33</v>
      </c>
      <c r="B437" s="9" t="s">
        <v>6</v>
      </c>
      <c r="C437" s="9">
        <v>17</v>
      </c>
      <c r="D437" s="9">
        <v>1287</v>
      </c>
      <c r="E437" s="9">
        <f t="shared" si="25"/>
        <v>21879</v>
      </c>
      <c r="F437" s="9">
        <f t="shared" si="26"/>
        <v>2187.9</v>
      </c>
      <c r="G437" s="9">
        <f t="shared" si="27"/>
        <v>0</v>
      </c>
      <c r="H437" s="9" t="str">
        <f t="shared" ca="1" si="28"/>
        <v>=IF(E437&gt;30000,E437*0.1,0)</v>
      </c>
    </row>
    <row r="438" spans="1:8" x14ac:dyDescent="0.25">
      <c r="A438" s="9" t="s">
        <v>20</v>
      </c>
      <c r="B438" s="9" t="s">
        <v>5</v>
      </c>
      <c r="C438" s="9">
        <v>40</v>
      </c>
      <c r="D438" s="9">
        <v>1424</v>
      </c>
      <c r="E438" s="9">
        <f t="shared" si="25"/>
        <v>56960</v>
      </c>
      <c r="F438" s="9">
        <f t="shared" si="26"/>
        <v>5696</v>
      </c>
      <c r="G438" s="9">
        <f t="shared" si="27"/>
        <v>5696</v>
      </c>
      <c r="H438" s="9" t="str">
        <f t="shared" ca="1" si="28"/>
        <v>=IF(E438&gt;30000,E438*0.1,0)</v>
      </c>
    </row>
    <row r="439" spans="1:8" x14ac:dyDescent="0.25">
      <c r="A439" s="9" t="s">
        <v>22</v>
      </c>
      <c r="B439" s="9" t="s">
        <v>6</v>
      </c>
      <c r="C439" s="9">
        <v>34</v>
      </c>
      <c r="D439" s="9">
        <v>1317</v>
      </c>
      <c r="E439" s="9">
        <f t="shared" si="25"/>
        <v>44778</v>
      </c>
      <c r="F439" s="9">
        <f t="shared" si="26"/>
        <v>4477.8</v>
      </c>
      <c r="G439" s="9">
        <f t="shared" si="27"/>
        <v>4477.8</v>
      </c>
      <c r="H439" s="9" t="str">
        <f t="shared" ca="1" si="28"/>
        <v>=IF(E439&gt;30000,E439*0.1,0)</v>
      </c>
    </row>
    <row r="440" spans="1:8" x14ac:dyDescent="0.25">
      <c r="A440" s="9" t="s">
        <v>17</v>
      </c>
      <c r="B440" s="9" t="s">
        <v>3</v>
      </c>
      <c r="C440" s="9">
        <v>49</v>
      </c>
      <c r="D440" s="9">
        <v>1048</v>
      </c>
      <c r="E440" s="9">
        <f t="shared" si="25"/>
        <v>51352</v>
      </c>
      <c r="F440" s="9">
        <f t="shared" si="26"/>
        <v>5135.2000000000007</v>
      </c>
      <c r="G440" s="9">
        <f t="shared" si="27"/>
        <v>5135.2000000000007</v>
      </c>
      <c r="H440" s="9" t="str">
        <f t="shared" ca="1" si="28"/>
        <v>=IF(E440&gt;30000,E440*0.1,0)</v>
      </c>
    </row>
    <row r="441" spans="1:8" x14ac:dyDescent="0.25">
      <c r="A441" s="9" t="s">
        <v>20</v>
      </c>
      <c r="B441" s="9" t="s">
        <v>5</v>
      </c>
      <c r="C441" s="9">
        <v>39</v>
      </c>
      <c r="D441" s="9">
        <v>1354</v>
      </c>
      <c r="E441" s="9">
        <f t="shared" si="25"/>
        <v>52806</v>
      </c>
      <c r="F441" s="9">
        <f t="shared" si="26"/>
        <v>5280.6</v>
      </c>
      <c r="G441" s="9">
        <f t="shared" si="27"/>
        <v>5280.6</v>
      </c>
      <c r="H441" s="9" t="str">
        <f t="shared" ca="1" si="28"/>
        <v>=IF(E441&gt;30000,E441*0.1,0)</v>
      </c>
    </row>
    <row r="442" spans="1:8" x14ac:dyDescent="0.25">
      <c r="A442" s="9" t="s">
        <v>26</v>
      </c>
      <c r="B442" s="9" t="s">
        <v>8</v>
      </c>
      <c r="C442" s="9">
        <v>61</v>
      </c>
      <c r="D442" s="9">
        <v>1005</v>
      </c>
      <c r="E442" s="9">
        <f t="shared" si="25"/>
        <v>61305</v>
      </c>
      <c r="F442" s="9">
        <f t="shared" si="26"/>
        <v>6130.5</v>
      </c>
      <c r="G442" s="9">
        <f t="shared" si="27"/>
        <v>6130.5</v>
      </c>
      <c r="H442" s="9" t="str">
        <f t="shared" ca="1" si="28"/>
        <v>=IF(E442&gt;30000,E442*0.1,0)</v>
      </c>
    </row>
    <row r="443" spans="1:8" x14ac:dyDescent="0.25">
      <c r="A443" s="9" t="s">
        <v>26</v>
      </c>
      <c r="B443" s="9" t="s">
        <v>4</v>
      </c>
      <c r="C443" s="9">
        <v>41</v>
      </c>
      <c r="D443" s="9">
        <v>1045</v>
      </c>
      <c r="E443" s="9">
        <f t="shared" si="25"/>
        <v>42845</v>
      </c>
      <c r="F443" s="9">
        <f t="shared" si="26"/>
        <v>4284.5</v>
      </c>
      <c r="G443" s="9">
        <f t="shared" si="27"/>
        <v>4284.5</v>
      </c>
      <c r="H443" s="9" t="str">
        <f t="shared" ca="1" si="28"/>
        <v>=IF(E443&gt;30000,E443*0.1,0)</v>
      </c>
    </row>
    <row r="444" spans="1:8" x14ac:dyDescent="0.25">
      <c r="A444" s="9" t="s">
        <v>22</v>
      </c>
      <c r="B444" s="9" t="s">
        <v>3</v>
      </c>
      <c r="C444" s="9">
        <v>53</v>
      </c>
      <c r="D444" s="9">
        <v>1207</v>
      </c>
      <c r="E444" s="9">
        <f t="shared" si="25"/>
        <v>63971</v>
      </c>
      <c r="F444" s="9">
        <f t="shared" si="26"/>
        <v>6397.1</v>
      </c>
      <c r="G444" s="9">
        <f t="shared" si="27"/>
        <v>6397.1</v>
      </c>
      <c r="H444" s="9" t="str">
        <f t="shared" ca="1" si="28"/>
        <v>=IF(E444&gt;30000,E444*0.1,0)</v>
      </c>
    </row>
    <row r="445" spans="1:8" x14ac:dyDescent="0.25">
      <c r="A445" s="9" t="s">
        <v>20</v>
      </c>
      <c r="B445" s="9" t="s">
        <v>3</v>
      </c>
      <c r="C445" s="9">
        <v>50</v>
      </c>
      <c r="D445" s="9">
        <v>1038</v>
      </c>
      <c r="E445" s="9">
        <f t="shared" si="25"/>
        <v>51900</v>
      </c>
      <c r="F445" s="9">
        <f t="shared" si="26"/>
        <v>5190</v>
      </c>
      <c r="G445" s="9">
        <f t="shared" si="27"/>
        <v>5190</v>
      </c>
      <c r="H445" s="9" t="str">
        <f t="shared" ca="1" si="28"/>
        <v>=IF(E445&gt;30000,E445*0.1,0)</v>
      </c>
    </row>
    <row r="446" spans="1:8" x14ac:dyDescent="0.25">
      <c r="A446" s="9" t="s">
        <v>17</v>
      </c>
      <c r="B446" s="9" t="s">
        <v>5</v>
      </c>
      <c r="C446" s="9">
        <v>19</v>
      </c>
      <c r="D446" s="9">
        <v>1213</v>
      </c>
      <c r="E446" s="9">
        <f t="shared" si="25"/>
        <v>23047</v>
      </c>
      <c r="F446" s="9">
        <f t="shared" si="26"/>
        <v>2304.7000000000003</v>
      </c>
      <c r="G446" s="9">
        <f t="shared" si="27"/>
        <v>0</v>
      </c>
      <c r="H446" s="9" t="str">
        <f t="shared" ca="1" si="28"/>
        <v>=IF(E446&gt;30000,E446*0.1,0)</v>
      </c>
    </row>
    <row r="447" spans="1:8" x14ac:dyDescent="0.25">
      <c r="A447" s="9" t="s">
        <v>17</v>
      </c>
      <c r="B447" s="9" t="s">
        <v>2</v>
      </c>
      <c r="C447" s="9">
        <v>73</v>
      </c>
      <c r="D447" s="9">
        <v>1304</v>
      </c>
      <c r="E447" s="9">
        <f>C447*D447</f>
        <v>95192</v>
      </c>
      <c r="F447" s="9">
        <f>IF(E447&gt;=20000,E447*10%,0)</f>
        <v>9519.2000000000007</v>
      </c>
      <c r="G447" s="9">
        <f t="shared" si="27"/>
        <v>9519.2000000000007</v>
      </c>
      <c r="H447" s="9" t="str">
        <f t="shared" ca="1" si="28"/>
        <v>=IF(E447&gt;30000,E447*0.1,0)</v>
      </c>
    </row>
    <row r="448" spans="1:8" x14ac:dyDescent="0.25">
      <c r="A448" s="9" t="s">
        <v>26</v>
      </c>
      <c r="B448" s="9" t="s">
        <v>8</v>
      </c>
      <c r="C448" s="9">
        <v>17</v>
      </c>
      <c r="D448" s="9">
        <v>1412</v>
      </c>
      <c r="E448" s="9">
        <f>C448*D448</f>
        <v>24004</v>
      </c>
      <c r="F448" s="9">
        <f>IF(E448&gt;=20000,E448*10%,0)</f>
        <v>2400.4</v>
      </c>
      <c r="G448" s="9">
        <f t="shared" si="27"/>
        <v>0</v>
      </c>
      <c r="H448" s="9" t="str">
        <f t="shared" ca="1" si="28"/>
        <v>=IF(E448&gt;30000,E448*0.1,0)</v>
      </c>
    </row>
    <row r="449" spans="1:8" x14ac:dyDescent="0.25">
      <c r="A449" s="9" t="s">
        <v>22</v>
      </c>
      <c r="B449" s="9" t="s">
        <v>2</v>
      </c>
      <c r="C449" s="9">
        <v>13</v>
      </c>
      <c r="D449" s="9">
        <v>1003</v>
      </c>
      <c r="E449" s="9">
        <f>C449*D449</f>
        <v>13039</v>
      </c>
      <c r="F449" s="9">
        <f>IF(E449&gt;=20000,E449*10%,0)</f>
        <v>0</v>
      </c>
      <c r="G449" s="9">
        <f t="shared" si="27"/>
        <v>0</v>
      </c>
      <c r="H449" s="9" t="str">
        <f t="shared" ca="1" si="28"/>
        <v>=IF(E449&gt;30000,E449*0.1,0)</v>
      </c>
    </row>
    <row r="450" spans="1:8" x14ac:dyDescent="0.25">
      <c r="A450" s="9" t="s">
        <v>26</v>
      </c>
      <c r="B450" s="9" t="s">
        <v>4</v>
      </c>
      <c r="C450" s="9">
        <v>89</v>
      </c>
      <c r="D450" s="9">
        <v>1085</v>
      </c>
      <c r="E450" s="9">
        <f>C450*D450</f>
        <v>96565</v>
      </c>
      <c r="F450" s="9">
        <f>IF(E450&gt;=20000,E450*10%,0)</f>
        <v>9656.5</v>
      </c>
      <c r="G450" s="9">
        <f t="shared" ref="G450:G451" si="29">IF(E450&gt;30000,E450*0.1,0)</f>
        <v>9656.5</v>
      </c>
      <c r="H450" s="9" t="str">
        <f t="shared" ref="H450:H451" ca="1" si="30">_xlfn.FORMULATEXT(G450)</f>
        <v>=IF(E450&gt;30000,E450*0.1,0)</v>
      </c>
    </row>
    <row r="451" spans="1:8" x14ac:dyDescent="0.25">
      <c r="A451" s="9" t="s">
        <v>26</v>
      </c>
      <c r="B451" s="9" t="s">
        <v>2</v>
      </c>
      <c r="C451" s="9">
        <v>22</v>
      </c>
      <c r="D451" s="9">
        <v>1305</v>
      </c>
      <c r="E451" s="9">
        <f>C451*D451</f>
        <v>28710</v>
      </c>
      <c r="F451" s="9">
        <f>IF(E451&gt;=20000,E451*10%,0)</f>
        <v>2871</v>
      </c>
      <c r="G451" s="9">
        <f t="shared" si="29"/>
        <v>0</v>
      </c>
      <c r="H451" s="9" t="str">
        <f t="shared" ca="1" si="30"/>
        <v>=IF(E451&gt;30000,E451*0.1,0)</v>
      </c>
    </row>
  </sheetData>
  <mergeCells count="1">
    <mergeCell ref="I1:K1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1"/>
  <sheetViews>
    <sheetView showGridLines="0" zoomScaleNormal="100" workbookViewId="0">
      <selection activeCell="E1" sqref="E1"/>
    </sheetView>
  </sheetViews>
  <sheetFormatPr defaultColWidth="9.140625" defaultRowHeight="22.5" x14ac:dyDescent="0.25"/>
  <cols>
    <col min="1" max="2" width="9.140625" style="11"/>
    <col min="3" max="3" width="10.5703125" style="11" customWidth="1"/>
    <col min="4" max="4" width="9.140625" style="11" customWidth="1"/>
    <col min="5" max="5" width="9.85546875" style="11" bestFit="1" customWidth="1"/>
    <col min="6" max="6" width="13.7109375" style="11" hidden="1" customWidth="1"/>
    <col min="7" max="7" width="33.42578125" style="11" hidden="1" customWidth="1"/>
    <col min="8" max="8" width="27.85546875" style="11" hidden="1" customWidth="1"/>
    <col min="9" max="9" width="29.42578125" style="17" hidden="1" customWidth="1"/>
    <col min="10" max="10" width="17.28515625" style="17" hidden="1" customWidth="1"/>
    <col min="11" max="11" width="55.5703125" style="17" hidden="1" customWidth="1"/>
    <col min="12" max="12" width="0" style="11" hidden="1" customWidth="1"/>
    <col min="13" max="13" width="28.140625" style="11" customWidth="1"/>
    <col min="14" max="15" width="0" style="11" hidden="1" customWidth="1"/>
    <col min="16" max="16" width="7.42578125" style="11" customWidth="1"/>
    <col min="17" max="22" width="0" style="11" hidden="1" customWidth="1"/>
    <col min="23" max="23" width="39.85546875" style="11" customWidth="1"/>
    <col min="24" max="24" width="11.28515625" style="11" bestFit="1" customWidth="1"/>
    <col min="25" max="25" width="28.5703125" style="11" customWidth="1"/>
    <col min="26" max="26" width="9.5703125" style="11" hidden="1" customWidth="1"/>
    <col min="27" max="16384" width="9.140625" style="11"/>
  </cols>
  <sheetData>
    <row r="1" spans="1:37" ht="42.75" customHeight="1" x14ac:dyDescent="0.25">
      <c r="A1" s="5" t="s">
        <v>11</v>
      </c>
      <c r="B1" s="5" t="s">
        <v>0</v>
      </c>
      <c r="C1" s="5" t="s">
        <v>12</v>
      </c>
      <c r="D1" s="5" t="s">
        <v>1</v>
      </c>
      <c r="E1" s="5" t="s">
        <v>10</v>
      </c>
      <c r="F1" s="6" t="s">
        <v>13</v>
      </c>
      <c r="G1" s="6" t="s">
        <v>14</v>
      </c>
      <c r="H1" s="6" t="s">
        <v>15</v>
      </c>
      <c r="I1" s="20" t="s">
        <v>16</v>
      </c>
      <c r="J1" s="20"/>
      <c r="K1" s="20"/>
      <c r="L1" s="16"/>
    </row>
    <row r="2" spans="1:37" ht="39.75" customHeight="1" x14ac:dyDescent="0.25">
      <c r="A2" s="9" t="s">
        <v>22</v>
      </c>
      <c r="B2" s="9" t="s">
        <v>6</v>
      </c>
      <c r="C2" s="9">
        <v>17</v>
      </c>
      <c r="D2" s="9">
        <v>1305</v>
      </c>
      <c r="E2" s="9">
        <f t="shared" ref="E2:E65" si="0">C2*D2</f>
        <v>22185</v>
      </c>
      <c r="F2" s="9">
        <f t="shared" ref="F2:F65" si="1">IF(E2&gt;=20000,E2*10%,0)</f>
        <v>2218.5</v>
      </c>
      <c r="G2" s="9">
        <f t="shared" ref="G2:G65" si="2">IF(E2&gt;30000,E2*0.1,0)</f>
        <v>0</v>
      </c>
      <c r="H2" s="9" t="str">
        <f t="shared" ref="H2:H65" ca="1" si="3">_xlfn.FORMULATEXT(G2)</f>
        <v>=IF(E2&gt;30000,E2*0.1,0)</v>
      </c>
      <c r="I2" s="11"/>
      <c r="J2" s="11"/>
      <c r="K2" s="11"/>
      <c r="W2" s="14" t="s">
        <v>44</v>
      </c>
      <c r="X2" s="9">
        <f>SUMIF(B:B,"دوغ",E:E)</f>
        <v>4258640</v>
      </c>
      <c r="Y2" s="18" t="str">
        <f t="shared" ref="Y2:Y3" ca="1" si="4">IF(ISBLANK(X2),"",_xlfn.FORMULATEXT(X2))</f>
        <v>=SUMIF(B:B,"دوغ",E:E)</v>
      </c>
      <c r="Z2" s="12"/>
      <c r="AH2" s="14" t="s">
        <v>38</v>
      </c>
      <c r="AI2" s="9">
        <f>COUNTIF(E2:E451,"&gt;20000")</f>
        <v>379</v>
      </c>
      <c r="AJ2" s="9" t="str">
        <f ca="1">IF(ISBLANK(AI2),"",_xlfn.FORMULATEXT(AI2))</f>
        <v>=COUNTIF(E2:E451,"&gt;20000")</v>
      </c>
      <c r="AK2" s="12" t="s">
        <v>34</v>
      </c>
    </row>
    <row r="3" spans="1:37" ht="42.75" customHeight="1" x14ac:dyDescent="0.25">
      <c r="A3" s="9" t="s">
        <v>20</v>
      </c>
      <c r="B3" s="9" t="s">
        <v>5</v>
      </c>
      <c r="C3" s="9">
        <v>37</v>
      </c>
      <c r="D3" s="9">
        <v>1362</v>
      </c>
      <c r="E3" s="9">
        <f t="shared" si="0"/>
        <v>50394</v>
      </c>
      <c r="F3" s="9">
        <f t="shared" si="1"/>
        <v>5039.4000000000005</v>
      </c>
      <c r="G3" s="9">
        <f t="shared" si="2"/>
        <v>5039.4000000000005</v>
      </c>
      <c r="H3" s="9" t="str">
        <f t="shared" ca="1" si="3"/>
        <v>=IF(E3&gt;30000,E3*0.1,0)</v>
      </c>
      <c r="I3" s="11"/>
      <c r="J3" s="11"/>
      <c r="K3" s="11"/>
      <c r="W3" s="14" t="s">
        <v>44</v>
      </c>
      <c r="X3" s="9">
        <f>SUMIF(B:B,B9,E:E)</f>
        <v>4258640</v>
      </c>
      <c r="Y3" s="10" t="str">
        <f t="shared" ca="1" si="4"/>
        <v>=SUMIF(B:B,B9,E:E)</v>
      </c>
      <c r="Z3" s="12"/>
      <c r="AH3" s="14" t="s">
        <v>39</v>
      </c>
      <c r="AI3" s="9">
        <f>COUNTIFS(E2:E451,"&gt;20000",B2:B451,"دوغ")</f>
        <v>56</v>
      </c>
      <c r="AJ3" s="9" t="str">
        <f ca="1">IF(ISBLANK(AI3),"",_xlfn.FORMULATEXT(AI3))</f>
        <v>=COUNTIFS(E2:E451,"&gt;20000",B2:B451,"دوغ")</v>
      </c>
      <c r="AK3" s="12" t="s">
        <v>34</v>
      </c>
    </row>
    <row r="4" spans="1:37" ht="24" customHeight="1" x14ac:dyDescent="0.25">
      <c r="A4" s="9" t="s">
        <v>22</v>
      </c>
      <c r="B4" s="9" t="s">
        <v>4</v>
      </c>
      <c r="C4" s="9">
        <v>96</v>
      </c>
      <c r="D4" s="9">
        <v>1049</v>
      </c>
      <c r="E4" s="9">
        <f t="shared" si="0"/>
        <v>100704</v>
      </c>
      <c r="F4" s="9">
        <f t="shared" si="1"/>
        <v>10070.400000000001</v>
      </c>
      <c r="G4" s="9">
        <f t="shared" si="2"/>
        <v>10070.400000000001</v>
      </c>
      <c r="H4" s="9" t="str">
        <f t="shared" ca="1" si="3"/>
        <v>=IF(E4&gt;30000,E4*0.1,0)</v>
      </c>
      <c r="I4" s="11"/>
      <c r="J4" s="11"/>
      <c r="K4" s="11"/>
      <c r="AH4" s="14" t="s">
        <v>41</v>
      </c>
      <c r="AI4" s="9">
        <f>COUNTIF(A:A,"هراز")</f>
        <v>78</v>
      </c>
      <c r="AJ4" s="9" t="str">
        <f ca="1">IF(ISBLANK(AI4),"",_xlfn.FORMULATEXT(AI4))</f>
        <v>=COUNTIF(A:A,"هراز")</v>
      </c>
      <c r="AK4" s="12" t="s">
        <v>34</v>
      </c>
    </row>
    <row r="5" spans="1:37" ht="32.25" x14ac:dyDescent="0.25">
      <c r="A5" s="9" t="s">
        <v>26</v>
      </c>
      <c r="B5" s="9" t="s">
        <v>7</v>
      </c>
      <c r="C5" s="9">
        <v>74</v>
      </c>
      <c r="D5" s="9">
        <v>1225</v>
      </c>
      <c r="E5" s="9">
        <f t="shared" si="0"/>
        <v>90650</v>
      </c>
      <c r="F5" s="9">
        <f t="shared" si="1"/>
        <v>9065</v>
      </c>
      <c r="G5" s="9">
        <f t="shared" si="2"/>
        <v>9065</v>
      </c>
      <c r="H5" s="9" t="str">
        <f t="shared" ca="1" si="3"/>
        <v>=IF(E5&gt;30000,E5*0.1,0)</v>
      </c>
      <c r="L5" s="17"/>
      <c r="AH5" s="15" t="s">
        <v>40</v>
      </c>
      <c r="AI5" s="9">
        <f>SUMIF(B:B,"دوغ",C:C)</f>
        <v>3487</v>
      </c>
      <c r="AJ5" s="9" t="str">
        <f ca="1">IF(ISBLANK(AI5),"",_xlfn.FORMULATEXT(AI5))</f>
        <v>=SUMIF(B:B,"دوغ",C:C)</v>
      </c>
      <c r="AK5" s="12" t="s">
        <v>34</v>
      </c>
    </row>
    <row r="6" spans="1:37" ht="32.25" x14ac:dyDescent="0.25">
      <c r="A6" s="9" t="s">
        <v>22</v>
      </c>
      <c r="B6" s="9" t="s">
        <v>8</v>
      </c>
      <c r="C6" s="9">
        <v>80</v>
      </c>
      <c r="D6" s="9">
        <v>1302</v>
      </c>
      <c r="E6" s="9">
        <f t="shared" si="0"/>
        <v>104160</v>
      </c>
      <c r="F6" s="9">
        <f t="shared" si="1"/>
        <v>10416</v>
      </c>
      <c r="G6" s="9">
        <f t="shared" si="2"/>
        <v>10416</v>
      </c>
      <c r="H6" s="9" t="str">
        <f t="shared" ca="1" si="3"/>
        <v>=IF(E6&gt;30000,E6*0.1,0)</v>
      </c>
      <c r="L6" s="17"/>
      <c r="AH6" s="15" t="s">
        <v>43</v>
      </c>
      <c r="AI6" s="9">
        <f>SUMIF(B:B,"دوغ",C:C)</f>
        <v>3487</v>
      </c>
      <c r="AJ6" s="9" t="str">
        <f ca="1">IF(ISBLANK(AI6),"",_xlfn.FORMULATEXT(AI6))</f>
        <v>=SUMIF(B:B,"دوغ",C:C)</v>
      </c>
      <c r="AK6" s="12" t="s">
        <v>34</v>
      </c>
    </row>
    <row r="7" spans="1:37" ht="23.25" customHeight="1" x14ac:dyDescent="0.25">
      <c r="A7" s="9" t="s">
        <v>17</v>
      </c>
      <c r="B7" s="9" t="s">
        <v>5</v>
      </c>
      <c r="C7" s="9">
        <v>100</v>
      </c>
      <c r="D7" s="9">
        <v>1265</v>
      </c>
      <c r="E7" s="9">
        <f t="shared" si="0"/>
        <v>126500</v>
      </c>
      <c r="F7" s="9">
        <f t="shared" si="1"/>
        <v>12650</v>
      </c>
      <c r="G7" s="9">
        <f t="shared" si="2"/>
        <v>12650</v>
      </c>
      <c r="H7" s="9" t="str">
        <f t="shared" ca="1" si="3"/>
        <v>=IF(E7&gt;30000,E7*0.1,0)</v>
      </c>
      <c r="I7" s="11"/>
      <c r="J7" s="11"/>
      <c r="K7" s="11"/>
      <c r="AH7" s="14" t="s">
        <v>42</v>
      </c>
      <c r="AI7" s="9"/>
      <c r="AJ7" s="9"/>
      <c r="AK7" s="12" t="s">
        <v>34</v>
      </c>
    </row>
    <row r="8" spans="1:37" x14ac:dyDescent="0.25">
      <c r="A8" s="9" t="s">
        <v>17</v>
      </c>
      <c r="B8" s="9" t="s">
        <v>4</v>
      </c>
      <c r="C8" s="9">
        <v>28</v>
      </c>
      <c r="D8" s="9">
        <v>1104</v>
      </c>
      <c r="E8" s="9">
        <f t="shared" si="0"/>
        <v>30912</v>
      </c>
      <c r="F8" s="9">
        <f t="shared" si="1"/>
        <v>3091.2000000000003</v>
      </c>
      <c r="G8" s="9">
        <f t="shared" si="2"/>
        <v>3091.2000000000003</v>
      </c>
      <c r="H8" s="9" t="str">
        <f t="shared" ca="1" si="3"/>
        <v>=IF(E8&gt;30000,E8*0.1,0)</v>
      </c>
      <c r="I8" s="11"/>
      <c r="J8" s="11"/>
      <c r="K8" s="11"/>
    </row>
    <row r="9" spans="1:37" x14ac:dyDescent="0.25">
      <c r="A9" s="9" t="s">
        <v>17</v>
      </c>
      <c r="B9" s="19" t="s">
        <v>2</v>
      </c>
      <c r="C9" s="9">
        <v>22</v>
      </c>
      <c r="D9" s="9">
        <v>1025</v>
      </c>
      <c r="E9" s="9">
        <f t="shared" si="0"/>
        <v>22550</v>
      </c>
      <c r="F9" s="9">
        <f t="shared" si="1"/>
        <v>2255</v>
      </c>
      <c r="G9" s="9">
        <f t="shared" si="2"/>
        <v>0</v>
      </c>
      <c r="H9" s="9" t="str">
        <f t="shared" ca="1" si="3"/>
        <v>=IF(E9&gt;30000,E9*0.1,0)</v>
      </c>
      <c r="I9" s="11"/>
      <c r="J9" s="11"/>
      <c r="K9" s="11"/>
    </row>
    <row r="10" spans="1:37" x14ac:dyDescent="0.25">
      <c r="A10" s="9" t="s">
        <v>20</v>
      </c>
      <c r="B10" s="9" t="s">
        <v>8</v>
      </c>
      <c r="C10" s="9">
        <v>50</v>
      </c>
      <c r="D10" s="9">
        <v>1287</v>
      </c>
      <c r="E10" s="9">
        <f t="shared" si="0"/>
        <v>64350</v>
      </c>
      <c r="F10" s="9">
        <f t="shared" si="1"/>
        <v>6435</v>
      </c>
      <c r="G10" s="9">
        <f t="shared" si="2"/>
        <v>6435</v>
      </c>
      <c r="H10" s="9" t="str">
        <f t="shared" ca="1" si="3"/>
        <v>=IF(E10&gt;30000,E10*0.1,0)</v>
      </c>
      <c r="I10" s="13" t="s">
        <v>36</v>
      </c>
    </row>
    <row r="11" spans="1:37" x14ac:dyDescent="0.25">
      <c r="A11" s="9" t="s">
        <v>22</v>
      </c>
      <c r="B11" s="9" t="s">
        <v>4</v>
      </c>
      <c r="C11" s="9">
        <v>53</v>
      </c>
      <c r="D11" s="9">
        <v>1060</v>
      </c>
      <c r="E11" s="9">
        <f t="shared" si="0"/>
        <v>56180</v>
      </c>
      <c r="F11" s="9">
        <f t="shared" si="1"/>
        <v>5618</v>
      </c>
      <c r="G11" s="9">
        <f t="shared" si="2"/>
        <v>5618</v>
      </c>
      <c r="H11" s="9" t="str">
        <f t="shared" ca="1" si="3"/>
        <v>=IF(E11&gt;30000,E11*0.1,0)</v>
      </c>
      <c r="I11" s="8" t="s">
        <v>37</v>
      </c>
    </row>
    <row r="12" spans="1:37" x14ac:dyDescent="0.25">
      <c r="A12" s="9" t="s">
        <v>20</v>
      </c>
      <c r="B12" s="9" t="s">
        <v>4</v>
      </c>
      <c r="C12" s="9">
        <v>99</v>
      </c>
      <c r="D12" s="9">
        <v>1171</v>
      </c>
      <c r="E12" s="9">
        <f t="shared" si="0"/>
        <v>115929</v>
      </c>
      <c r="F12" s="9">
        <f t="shared" si="1"/>
        <v>11592.900000000001</v>
      </c>
      <c r="G12" s="9">
        <f t="shared" si="2"/>
        <v>11592.900000000001</v>
      </c>
      <c r="H12" s="9" t="str">
        <f t="shared" ca="1" si="3"/>
        <v>=IF(E12&gt;30000,E12*0.1,0)</v>
      </c>
    </row>
    <row r="13" spans="1:37" x14ac:dyDescent="0.25">
      <c r="A13" s="9" t="s">
        <v>17</v>
      </c>
      <c r="B13" s="9" t="s">
        <v>4</v>
      </c>
      <c r="C13" s="9">
        <v>96</v>
      </c>
      <c r="D13" s="9">
        <v>1100</v>
      </c>
      <c r="E13" s="9">
        <f t="shared" si="0"/>
        <v>105600</v>
      </c>
      <c r="F13" s="9">
        <f t="shared" si="1"/>
        <v>10560</v>
      </c>
      <c r="G13" s="9">
        <f t="shared" si="2"/>
        <v>10560</v>
      </c>
      <c r="H13" s="9" t="str">
        <f t="shared" ca="1" si="3"/>
        <v>=IF(E13&gt;30000,E13*0.1,0)</v>
      </c>
    </row>
    <row r="14" spans="1:37" x14ac:dyDescent="0.25">
      <c r="A14" s="9" t="s">
        <v>20</v>
      </c>
      <c r="B14" s="9" t="s">
        <v>4</v>
      </c>
      <c r="C14" s="9">
        <v>30</v>
      </c>
      <c r="D14" s="9">
        <v>1267</v>
      </c>
      <c r="E14" s="9">
        <f t="shared" si="0"/>
        <v>38010</v>
      </c>
      <c r="F14" s="9">
        <f t="shared" si="1"/>
        <v>3801</v>
      </c>
      <c r="G14" s="9">
        <f t="shared" si="2"/>
        <v>3801</v>
      </c>
      <c r="H14" s="9" t="str">
        <f t="shared" ca="1" si="3"/>
        <v>=IF(E14&gt;30000,E14*0.1,0)</v>
      </c>
    </row>
    <row r="15" spans="1:37" x14ac:dyDescent="0.25">
      <c r="A15" s="9" t="s">
        <v>20</v>
      </c>
      <c r="B15" s="9" t="s">
        <v>6</v>
      </c>
      <c r="C15" s="9">
        <v>37</v>
      </c>
      <c r="D15" s="9">
        <v>1248</v>
      </c>
      <c r="E15" s="9">
        <f t="shared" si="0"/>
        <v>46176</v>
      </c>
      <c r="F15" s="9">
        <f t="shared" si="1"/>
        <v>4617.6000000000004</v>
      </c>
      <c r="G15" s="9">
        <f t="shared" si="2"/>
        <v>4617.6000000000004</v>
      </c>
      <c r="H15" s="9" t="str">
        <f t="shared" ca="1" si="3"/>
        <v>=IF(E15&gt;30000,E15*0.1,0)</v>
      </c>
    </row>
    <row r="16" spans="1:37" x14ac:dyDescent="0.25">
      <c r="A16" s="9" t="s">
        <v>26</v>
      </c>
      <c r="B16" s="9" t="s">
        <v>6</v>
      </c>
      <c r="C16" s="9">
        <v>68</v>
      </c>
      <c r="D16" s="9">
        <v>1098</v>
      </c>
      <c r="E16" s="9">
        <f t="shared" si="0"/>
        <v>74664</v>
      </c>
      <c r="F16" s="9">
        <f t="shared" si="1"/>
        <v>7466.4000000000005</v>
      </c>
      <c r="G16" s="9">
        <f t="shared" si="2"/>
        <v>7466.4000000000005</v>
      </c>
      <c r="H16" s="9" t="str">
        <f t="shared" ca="1" si="3"/>
        <v>=IF(E16&gt;30000,E16*0.1,0)</v>
      </c>
    </row>
    <row r="17" spans="1:8" x14ac:dyDescent="0.25">
      <c r="A17" s="9" t="s">
        <v>17</v>
      </c>
      <c r="B17" s="9" t="s">
        <v>8</v>
      </c>
      <c r="C17" s="9">
        <v>15</v>
      </c>
      <c r="D17" s="9">
        <v>1347</v>
      </c>
      <c r="E17" s="9">
        <f t="shared" si="0"/>
        <v>20205</v>
      </c>
      <c r="F17" s="9">
        <f t="shared" si="1"/>
        <v>2020.5</v>
      </c>
      <c r="G17" s="9">
        <f t="shared" si="2"/>
        <v>0</v>
      </c>
      <c r="H17" s="9" t="str">
        <f t="shared" ca="1" si="3"/>
        <v>=IF(E17&gt;30000,E17*0.1,0)</v>
      </c>
    </row>
    <row r="18" spans="1:8" x14ac:dyDescent="0.25">
      <c r="A18" s="9" t="s">
        <v>32</v>
      </c>
      <c r="B18" s="9" t="s">
        <v>5</v>
      </c>
      <c r="C18" s="9">
        <v>28</v>
      </c>
      <c r="D18" s="9">
        <v>1326</v>
      </c>
      <c r="E18" s="9">
        <f t="shared" si="0"/>
        <v>37128</v>
      </c>
      <c r="F18" s="9">
        <f t="shared" si="1"/>
        <v>3712.8</v>
      </c>
      <c r="G18" s="9">
        <f t="shared" si="2"/>
        <v>3712.8</v>
      </c>
      <c r="H18" s="9" t="str">
        <f t="shared" ca="1" si="3"/>
        <v>=IF(E18&gt;30000,E18*0.1,0)</v>
      </c>
    </row>
    <row r="19" spans="1:8" x14ac:dyDescent="0.25">
      <c r="A19" s="9" t="s">
        <v>20</v>
      </c>
      <c r="B19" s="9" t="s">
        <v>3</v>
      </c>
      <c r="C19" s="9">
        <v>29</v>
      </c>
      <c r="D19" s="9">
        <v>1484</v>
      </c>
      <c r="E19" s="9">
        <f t="shared" si="0"/>
        <v>43036</v>
      </c>
      <c r="F19" s="9">
        <f t="shared" si="1"/>
        <v>4303.6000000000004</v>
      </c>
      <c r="G19" s="9">
        <f t="shared" si="2"/>
        <v>4303.6000000000004</v>
      </c>
      <c r="H19" s="9" t="str">
        <f t="shared" ca="1" si="3"/>
        <v>=IF(E19&gt;30000,E19*0.1,0)</v>
      </c>
    </row>
    <row r="20" spans="1:8" x14ac:dyDescent="0.25">
      <c r="A20" s="9" t="s">
        <v>17</v>
      </c>
      <c r="B20" s="9" t="s">
        <v>7</v>
      </c>
      <c r="C20" s="9">
        <v>96</v>
      </c>
      <c r="D20" s="9">
        <v>1192</v>
      </c>
      <c r="E20" s="9">
        <f t="shared" si="0"/>
        <v>114432</v>
      </c>
      <c r="F20" s="9">
        <f t="shared" si="1"/>
        <v>11443.2</v>
      </c>
      <c r="G20" s="9">
        <f t="shared" si="2"/>
        <v>11443.2</v>
      </c>
      <c r="H20" s="9" t="str">
        <f t="shared" ca="1" si="3"/>
        <v>=IF(E20&gt;30000,E20*0.1,0)</v>
      </c>
    </row>
    <row r="21" spans="1:8" x14ac:dyDescent="0.25">
      <c r="A21" s="9" t="s">
        <v>17</v>
      </c>
      <c r="B21" s="9" t="s">
        <v>5</v>
      </c>
      <c r="C21" s="9">
        <v>85</v>
      </c>
      <c r="D21" s="9">
        <v>1152</v>
      </c>
      <c r="E21" s="9">
        <f t="shared" si="0"/>
        <v>97920</v>
      </c>
      <c r="F21" s="9">
        <f t="shared" si="1"/>
        <v>9792</v>
      </c>
      <c r="G21" s="9">
        <f t="shared" si="2"/>
        <v>9792</v>
      </c>
      <c r="H21" s="9" t="str">
        <f t="shared" ca="1" si="3"/>
        <v>=IF(E21&gt;30000,E21*0.1,0)</v>
      </c>
    </row>
    <row r="22" spans="1:8" x14ac:dyDescent="0.25">
      <c r="A22" s="9" t="s">
        <v>26</v>
      </c>
      <c r="B22" s="9" t="s">
        <v>5</v>
      </c>
      <c r="C22" s="9">
        <v>82</v>
      </c>
      <c r="D22" s="9">
        <v>1108</v>
      </c>
      <c r="E22" s="9">
        <f t="shared" si="0"/>
        <v>90856</v>
      </c>
      <c r="F22" s="9">
        <f t="shared" si="1"/>
        <v>9085.6</v>
      </c>
      <c r="G22" s="9">
        <f t="shared" si="2"/>
        <v>9085.6</v>
      </c>
      <c r="H22" s="9" t="str">
        <f t="shared" ca="1" si="3"/>
        <v>=IF(E22&gt;30000,E22*0.1,0)</v>
      </c>
    </row>
    <row r="23" spans="1:8" x14ac:dyDescent="0.25">
      <c r="A23" s="9" t="s">
        <v>17</v>
      </c>
      <c r="B23" s="9" t="s">
        <v>5</v>
      </c>
      <c r="C23" s="9">
        <v>11</v>
      </c>
      <c r="D23" s="9">
        <v>1140</v>
      </c>
      <c r="E23" s="9">
        <f t="shared" si="0"/>
        <v>12540</v>
      </c>
      <c r="F23" s="9">
        <f t="shared" si="1"/>
        <v>0</v>
      </c>
      <c r="G23" s="9">
        <f t="shared" si="2"/>
        <v>0</v>
      </c>
      <c r="H23" s="9" t="str">
        <f t="shared" ca="1" si="3"/>
        <v>=IF(E23&gt;30000,E23*0.1,0)</v>
      </c>
    </row>
    <row r="24" spans="1:8" x14ac:dyDescent="0.25">
      <c r="A24" s="9" t="s">
        <v>26</v>
      </c>
      <c r="B24" s="9" t="s">
        <v>6</v>
      </c>
      <c r="C24" s="9">
        <v>5</v>
      </c>
      <c r="D24" s="9">
        <v>1467</v>
      </c>
      <c r="E24" s="9">
        <f t="shared" si="0"/>
        <v>7335</v>
      </c>
      <c r="F24" s="9">
        <f t="shared" si="1"/>
        <v>0</v>
      </c>
      <c r="G24" s="9">
        <f t="shared" si="2"/>
        <v>0</v>
      </c>
      <c r="H24" s="9" t="str">
        <f t="shared" ca="1" si="3"/>
        <v>=IF(E24&gt;30000,E24*0.1,0)</v>
      </c>
    </row>
    <row r="25" spans="1:8" x14ac:dyDescent="0.25">
      <c r="A25" s="9" t="s">
        <v>20</v>
      </c>
      <c r="B25" s="9" t="s">
        <v>2</v>
      </c>
      <c r="C25" s="9">
        <v>5</v>
      </c>
      <c r="D25" s="9">
        <v>1276</v>
      </c>
      <c r="E25" s="9">
        <f t="shared" si="0"/>
        <v>6380</v>
      </c>
      <c r="F25" s="9">
        <f t="shared" si="1"/>
        <v>0</v>
      </c>
      <c r="G25" s="9">
        <f t="shared" si="2"/>
        <v>0</v>
      </c>
      <c r="H25" s="9" t="str">
        <f t="shared" ca="1" si="3"/>
        <v>=IF(E25&gt;30000,E25*0.1,0)</v>
      </c>
    </row>
    <row r="26" spans="1:8" x14ac:dyDescent="0.25">
      <c r="A26" s="9" t="s">
        <v>33</v>
      </c>
      <c r="B26" s="9" t="s">
        <v>3</v>
      </c>
      <c r="C26" s="9">
        <v>15</v>
      </c>
      <c r="D26" s="9">
        <v>1005</v>
      </c>
      <c r="E26" s="9">
        <f t="shared" si="0"/>
        <v>15075</v>
      </c>
      <c r="F26" s="9">
        <f t="shared" si="1"/>
        <v>0</v>
      </c>
      <c r="G26" s="9">
        <f t="shared" si="2"/>
        <v>0</v>
      </c>
      <c r="H26" s="9" t="str">
        <f t="shared" ca="1" si="3"/>
        <v>=IF(E26&gt;30000,E26*0.1,0)</v>
      </c>
    </row>
    <row r="27" spans="1:8" x14ac:dyDescent="0.25">
      <c r="A27" s="9" t="s">
        <v>22</v>
      </c>
      <c r="B27" s="9" t="s">
        <v>8</v>
      </c>
      <c r="C27" s="9">
        <v>94</v>
      </c>
      <c r="D27" s="9">
        <v>1155</v>
      </c>
      <c r="E27" s="9">
        <f t="shared" si="0"/>
        <v>108570</v>
      </c>
      <c r="F27" s="9">
        <f t="shared" si="1"/>
        <v>10857</v>
      </c>
      <c r="G27" s="9">
        <f t="shared" si="2"/>
        <v>10857</v>
      </c>
      <c r="H27" s="9" t="str">
        <f t="shared" ca="1" si="3"/>
        <v>=IF(E27&gt;30000,E27*0.1,0)</v>
      </c>
    </row>
    <row r="28" spans="1:8" x14ac:dyDescent="0.25">
      <c r="A28" s="9" t="s">
        <v>32</v>
      </c>
      <c r="B28" s="9" t="s">
        <v>6</v>
      </c>
      <c r="C28" s="9">
        <v>11</v>
      </c>
      <c r="D28" s="9">
        <v>1367</v>
      </c>
      <c r="E28" s="9">
        <f t="shared" si="0"/>
        <v>15037</v>
      </c>
      <c r="F28" s="9">
        <f t="shared" si="1"/>
        <v>0</v>
      </c>
      <c r="G28" s="9">
        <f t="shared" si="2"/>
        <v>0</v>
      </c>
      <c r="H28" s="9" t="str">
        <f t="shared" ca="1" si="3"/>
        <v>=IF(E28&gt;30000,E28*0.1,0)</v>
      </c>
    </row>
    <row r="29" spans="1:8" x14ac:dyDescent="0.25">
      <c r="A29" s="9" t="s">
        <v>20</v>
      </c>
      <c r="B29" s="9" t="s">
        <v>6</v>
      </c>
      <c r="C29" s="9">
        <v>84</v>
      </c>
      <c r="D29" s="9">
        <v>1047</v>
      </c>
      <c r="E29" s="9">
        <f t="shared" si="0"/>
        <v>87948</v>
      </c>
      <c r="F29" s="9">
        <f t="shared" si="1"/>
        <v>8794.8000000000011</v>
      </c>
      <c r="G29" s="9">
        <f t="shared" si="2"/>
        <v>8794.8000000000011</v>
      </c>
      <c r="H29" s="9" t="str">
        <f t="shared" ca="1" si="3"/>
        <v>=IF(E29&gt;30000,E29*0.1,0)</v>
      </c>
    </row>
    <row r="30" spans="1:8" x14ac:dyDescent="0.25">
      <c r="A30" s="9" t="s">
        <v>26</v>
      </c>
      <c r="B30" s="9" t="s">
        <v>7</v>
      </c>
      <c r="C30" s="9">
        <v>62</v>
      </c>
      <c r="D30" s="9">
        <v>1241</v>
      </c>
      <c r="E30" s="9">
        <f t="shared" si="0"/>
        <v>76942</v>
      </c>
      <c r="F30" s="9">
        <f t="shared" si="1"/>
        <v>7694.2000000000007</v>
      </c>
      <c r="G30" s="9">
        <f t="shared" si="2"/>
        <v>7694.2000000000007</v>
      </c>
      <c r="H30" s="9" t="str">
        <f t="shared" ca="1" si="3"/>
        <v>=IF(E30&gt;30000,E30*0.1,0)</v>
      </c>
    </row>
    <row r="31" spans="1:8" x14ac:dyDescent="0.25">
      <c r="A31" s="9" t="s">
        <v>20</v>
      </c>
      <c r="B31" s="9" t="s">
        <v>6</v>
      </c>
      <c r="C31" s="9">
        <v>64</v>
      </c>
      <c r="D31" s="9">
        <v>1230</v>
      </c>
      <c r="E31" s="9">
        <f t="shared" si="0"/>
        <v>78720</v>
      </c>
      <c r="F31" s="9">
        <f t="shared" si="1"/>
        <v>7872</v>
      </c>
      <c r="G31" s="9">
        <f t="shared" si="2"/>
        <v>7872</v>
      </c>
      <c r="H31" s="9" t="str">
        <f t="shared" ca="1" si="3"/>
        <v>=IF(E31&gt;30000,E31*0.1,0)</v>
      </c>
    </row>
    <row r="32" spans="1:8" x14ac:dyDescent="0.25">
      <c r="A32" s="9" t="s">
        <v>32</v>
      </c>
      <c r="B32" s="9" t="s">
        <v>7</v>
      </c>
      <c r="C32" s="9">
        <v>39</v>
      </c>
      <c r="D32" s="9">
        <v>1078</v>
      </c>
      <c r="E32" s="9">
        <f t="shared" si="0"/>
        <v>42042</v>
      </c>
      <c r="F32" s="9">
        <f t="shared" si="1"/>
        <v>4204.2</v>
      </c>
      <c r="G32" s="9">
        <f t="shared" si="2"/>
        <v>4204.2</v>
      </c>
      <c r="H32" s="9" t="str">
        <f t="shared" ca="1" si="3"/>
        <v>=IF(E32&gt;30000,E32*0.1,0)</v>
      </c>
    </row>
    <row r="33" spans="1:8" x14ac:dyDescent="0.25">
      <c r="A33" s="9" t="s">
        <v>20</v>
      </c>
      <c r="B33" s="9" t="s">
        <v>3</v>
      </c>
      <c r="C33" s="9">
        <v>21</v>
      </c>
      <c r="D33" s="9">
        <v>1301</v>
      </c>
      <c r="E33" s="9">
        <f t="shared" si="0"/>
        <v>27321</v>
      </c>
      <c r="F33" s="9">
        <f t="shared" si="1"/>
        <v>2732.1000000000004</v>
      </c>
      <c r="G33" s="9">
        <f t="shared" si="2"/>
        <v>0</v>
      </c>
      <c r="H33" s="9" t="str">
        <f t="shared" ca="1" si="3"/>
        <v>=IF(E33&gt;30000,E33*0.1,0)</v>
      </c>
    </row>
    <row r="34" spans="1:8" x14ac:dyDescent="0.25">
      <c r="A34" s="9" t="s">
        <v>33</v>
      </c>
      <c r="B34" s="9" t="s">
        <v>8</v>
      </c>
      <c r="C34" s="9">
        <v>30</v>
      </c>
      <c r="D34" s="9">
        <v>1338</v>
      </c>
      <c r="E34" s="9">
        <f t="shared" si="0"/>
        <v>40140</v>
      </c>
      <c r="F34" s="9">
        <f t="shared" si="1"/>
        <v>4014</v>
      </c>
      <c r="G34" s="9">
        <f t="shared" si="2"/>
        <v>4014</v>
      </c>
      <c r="H34" s="9" t="str">
        <f t="shared" ca="1" si="3"/>
        <v>=IF(E34&gt;30000,E34*0.1,0)</v>
      </c>
    </row>
    <row r="35" spans="1:8" x14ac:dyDescent="0.25">
      <c r="A35" s="9" t="s">
        <v>22</v>
      </c>
      <c r="B35" s="9" t="s">
        <v>2</v>
      </c>
      <c r="C35" s="9">
        <v>69</v>
      </c>
      <c r="D35" s="9">
        <v>1456</v>
      </c>
      <c r="E35" s="9">
        <f t="shared" si="0"/>
        <v>100464</v>
      </c>
      <c r="F35" s="9">
        <f t="shared" si="1"/>
        <v>10046.400000000001</v>
      </c>
      <c r="G35" s="9">
        <f t="shared" si="2"/>
        <v>10046.400000000001</v>
      </c>
      <c r="H35" s="9" t="str">
        <f t="shared" ca="1" si="3"/>
        <v>=IF(E35&gt;30000,E35*0.1,0)</v>
      </c>
    </row>
    <row r="36" spans="1:8" x14ac:dyDescent="0.25">
      <c r="A36" s="9" t="s">
        <v>33</v>
      </c>
      <c r="B36" s="9" t="s">
        <v>8</v>
      </c>
      <c r="C36" s="9">
        <v>11</v>
      </c>
      <c r="D36" s="9">
        <v>1013</v>
      </c>
      <c r="E36" s="9">
        <f t="shared" si="0"/>
        <v>11143</v>
      </c>
      <c r="F36" s="9">
        <f t="shared" si="1"/>
        <v>0</v>
      </c>
      <c r="G36" s="9">
        <f t="shared" si="2"/>
        <v>0</v>
      </c>
      <c r="H36" s="9" t="str">
        <f t="shared" ca="1" si="3"/>
        <v>=IF(E36&gt;30000,E36*0.1,0)</v>
      </c>
    </row>
    <row r="37" spans="1:8" x14ac:dyDescent="0.25">
      <c r="A37" s="9" t="s">
        <v>22</v>
      </c>
      <c r="B37" s="9" t="s">
        <v>5</v>
      </c>
      <c r="C37" s="9">
        <v>88</v>
      </c>
      <c r="D37" s="9">
        <v>1008</v>
      </c>
      <c r="E37" s="9">
        <f t="shared" si="0"/>
        <v>88704</v>
      </c>
      <c r="F37" s="9">
        <f t="shared" si="1"/>
        <v>8870.4</v>
      </c>
      <c r="G37" s="9">
        <f t="shared" si="2"/>
        <v>8870.4</v>
      </c>
      <c r="H37" s="9" t="str">
        <f t="shared" ca="1" si="3"/>
        <v>=IF(E37&gt;30000,E37*0.1,0)</v>
      </c>
    </row>
    <row r="38" spans="1:8" x14ac:dyDescent="0.25">
      <c r="A38" s="9" t="s">
        <v>20</v>
      </c>
      <c r="B38" s="9" t="s">
        <v>7</v>
      </c>
      <c r="C38" s="9">
        <v>88</v>
      </c>
      <c r="D38" s="9">
        <v>1203</v>
      </c>
      <c r="E38" s="9">
        <f t="shared" si="0"/>
        <v>105864</v>
      </c>
      <c r="F38" s="9">
        <f t="shared" si="1"/>
        <v>10586.400000000001</v>
      </c>
      <c r="G38" s="9">
        <f t="shared" si="2"/>
        <v>10586.400000000001</v>
      </c>
      <c r="H38" s="9" t="str">
        <f t="shared" ca="1" si="3"/>
        <v>=IF(E38&gt;30000,E38*0.1,0)</v>
      </c>
    </row>
    <row r="39" spans="1:8" x14ac:dyDescent="0.25">
      <c r="A39" s="9" t="s">
        <v>26</v>
      </c>
      <c r="B39" s="9" t="s">
        <v>6</v>
      </c>
      <c r="C39" s="9">
        <v>18</v>
      </c>
      <c r="D39" s="9">
        <v>1297</v>
      </c>
      <c r="E39" s="9">
        <f t="shared" si="0"/>
        <v>23346</v>
      </c>
      <c r="F39" s="9">
        <f t="shared" si="1"/>
        <v>2334.6</v>
      </c>
      <c r="G39" s="9">
        <f t="shared" si="2"/>
        <v>0</v>
      </c>
      <c r="H39" s="9" t="str">
        <f t="shared" ca="1" si="3"/>
        <v>=IF(E39&gt;30000,E39*0.1,0)</v>
      </c>
    </row>
    <row r="40" spans="1:8" x14ac:dyDescent="0.25">
      <c r="A40" s="9" t="s">
        <v>22</v>
      </c>
      <c r="B40" s="9" t="s">
        <v>6</v>
      </c>
      <c r="C40" s="9">
        <v>94</v>
      </c>
      <c r="D40" s="9">
        <v>1454</v>
      </c>
      <c r="E40" s="9">
        <f t="shared" si="0"/>
        <v>136676</v>
      </c>
      <c r="F40" s="9">
        <f t="shared" si="1"/>
        <v>13667.6</v>
      </c>
      <c r="G40" s="9">
        <f t="shared" si="2"/>
        <v>13667.6</v>
      </c>
      <c r="H40" s="9" t="str">
        <f t="shared" ca="1" si="3"/>
        <v>=IF(E40&gt;30000,E40*0.1,0)</v>
      </c>
    </row>
    <row r="41" spans="1:8" x14ac:dyDescent="0.25">
      <c r="A41" s="9" t="s">
        <v>20</v>
      </c>
      <c r="B41" s="9" t="s">
        <v>2</v>
      </c>
      <c r="C41" s="9">
        <v>15</v>
      </c>
      <c r="D41" s="9">
        <v>1355</v>
      </c>
      <c r="E41" s="9">
        <f t="shared" si="0"/>
        <v>20325</v>
      </c>
      <c r="F41" s="9">
        <f t="shared" si="1"/>
        <v>2032.5</v>
      </c>
      <c r="G41" s="9">
        <f t="shared" si="2"/>
        <v>0</v>
      </c>
      <c r="H41" s="9" t="str">
        <f t="shared" ca="1" si="3"/>
        <v>=IF(E41&gt;30000,E41*0.1,0)</v>
      </c>
    </row>
    <row r="42" spans="1:8" x14ac:dyDescent="0.25">
      <c r="A42" s="9" t="s">
        <v>26</v>
      </c>
      <c r="B42" s="9" t="s">
        <v>2</v>
      </c>
      <c r="C42" s="9">
        <v>80</v>
      </c>
      <c r="D42" s="9">
        <v>1381</v>
      </c>
      <c r="E42" s="9">
        <f t="shared" si="0"/>
        <v>110480</v>
      </c>
      <c r="F42" s="9">
        <f t="shared" si="1"/>
        <v>11048</v>
      </c>
      <c r="G42" s="9">
        <f t="shared" si="2"/>
        <v>11048</v>
      </c>
      <c r="H42" s="9" t="str">
        <f t="shared" ca="1" si="3"/>
        <v>=IF(E42&gt;30000,E42*0.1,0)</v>
      </c>
    </row>
    <row r="43" spans="1:8" x14ac:dyDescent="0.25">
      <c r="A43" s="9" t="s">
        <v>17</v>
      </c>
      <c r="B43" s="9" t="s">
        <v>3</v>
      </c>
      <c r="C43" s="9">
        <v>95</v>
      </c>
      <c r="D43" s="9">
        <v>1099</v>
      </c>
      <c r="E43" s="9">
        <f t="shared" si="0"/>
        <v>104405</v>
      </c>
      <c r="F43" s="9">
        <f t="shared" si="1"/>
        <v>10440.5</v>
      </c>
      <c r="G43" s="9">
        <f t="shared" si="2"/>
        <v>10440.5</v>
      </c>
      <c r="H43" s="9" t="str">
        <f t="shared" ca="1" si="3"/>
        <v>=IF(E43&gt;30000,E43*0.1,0)</v>
      </c>
    </row>
    <row r="44" spans="1:8" x14ac:dyDescent="0.25">
      <c r="A44" s="9" t="s">
        <v>22</v>
      </c>
      <c r="B44" s="9" t="s">
        <v>6</v>
      </c>
      <c r="C44" s="9">
        <v>4</v>
      </c>
      <c r="D44" s="9">
        <v>1025</v>
      </c>
      <c r="E44" s="9">
        <f t="shared" si="0"/>
        <v>4100</v>
      </c>
      <c r="F44" s="9">
        <f t="shared" si="1"/>
        <v>0</v>
      </c>
      <c r="G44" s="9">
        <f t="shared" si="2"/>
        <v>0</v>
      </c>
      <c r="H44" s="9" t="str">
        <f t="shared" ca="1" si="3"/>
        <v>=IF(E44&gt;30000,E44*0.1,0)</v>
      </c>
    </row>
    <row r="45" spans="1:8" x14ac:dyDescent="0.25">
      <c r="A45" s="9" t="s">
        <v>20</v>
      </c>
      <c r="B45" s="9" t="s">
        <v>2</v>
      </c>
      <c r="C45" s="9">
        <v>91</v>
      </c>
      <c r="D45" s="9">
        <v>1049</v>
      </c>
      <c r="E45" s="9">
        <f t="shared" si="0"/>
        <v>95459</v>
      </c>
      <c r="F45" s="9">
        <f t="shared" si="1"/>
        <v>9545.9</v>
      </c>
      <c r="G45" s="9">
        <f t="shared" si="2"/>
        <v>9545.9</v>
      </c>
      <c r="H45" s="9" t="str">
        <f t="shared" ca="1" si="3"/>
        <v>=IF(E45&gt;30000,E45*0.1,0)</v>
      </c>
    </row>
    <row r="46" spans="1:8" x14ac:dyDescent="0.25">
      <c r="A46" s="9" t="s">
        <v>32</v>
      </c>
      <c r="B46" s="9" t="s">
        <v>6</v>
      </c>
      <c r="C46" s="9">
        <v>70</v>
      </c>
      <c r="D46" s="9">
        <v>1388</v>
      </c>
      <c r="E46" s="9">
        <f t="shared" si="0"/>
        <v>97160</v>
      </c>
      <c r="F46" s="9">
        <f t="shared" si="1"/>
        <v>9716</v>
      </c>
      <c r="G46" s="9">
        <f t="shared" si="2"/>
        <v>9716</v>
      </c>
      <c r="H46" s="9" t="str">
        <f t="shared" ca="1" si="3"/>
        <v>=IF(E46&gt;30000,E46*0.1,0)</v>
      </c>
    </row>
    <row r="47" spans="1:8" x14ac:dyDescent="0.25">
      <c r="A47" s="9" t="s">
        <v>33</v>
      </c>
      <c r="B47" s="9" t="s">
        <v>4</v>
      </c>
      <c r="C47" s="9">
        <v>85</v>
      </c>
      <c r="D47" s="9">
        <v>1031</v>
      </c>
      <c r="E47" s="9">
        <f t="shared" si="0"/>
        <v>87635</v>
      </c>
      <c r="F47" s="9">
        <f t="shared" si="1"/>
        <v>8763.5</v>
      </c>
      <c r="G47" s="9">
        <f t="shared" si="2"/>
        <v>8763.5</v>
      </c>
      <c r="H47" s="9" t="str">
        <f t="shared" ca="1" si="3"/>
        <v>=IF(E47&gt;30000,E47*0.1,0)</v>
      </c>
    </row>
    <row r="48" spans="1:8" x14ac:dyDescent="0.25">
      <c r="A48" s="9" t="s">
        <v>20</v>
      </c>
      <c r="B48" s="9" t="s">
        <v>2</v>
      </c>
      <c r="C48" s="9">
        <v>98</v>
      </c>
      <c r="D48" s="9">
        <v>1264</v>
      </c>
      <c r="E48" s="9">
        <f t="shared" si="0"/>
        <v>123872</v>
      </c>
      <c r="F48" s="9">
        <f t="shared" si="1"/>
        <v>12387.2</v>
      </c>
      <c r="G48" s="9">
        <f t="shared" si="2"/>
        <v>12387.2</v>
      </c>
      <c r="H48" s="9" t="str">
        <f t="shared" ca="1" si="3"/>
        <v>=IF(E48&gt;30000,E48*0.1,0)</v>
      </c>
    </row>
    <row r="49" spans="1:8" x14ac:dyDescent="0.25">
      <c r="A49" s="9" t="s">
        <v>20</v>
      </c>
      <c r="B49" s="9" t="s">
        <v>4</v>
      </c>
      <c r="C49" s="9">
        <v>64</v>
      </c>
      <c r="D49" s="9">
        <v>1097</v>
      </c>
      <c r="E49" s="9">
        <f t="shared" si="0"/>
        <v>70208</v>
      </c>
      <c r="F49" s="9">
        <f t="shared" si="1"/>
        <v>7020.8</v>
      </c>
      <c r="G49" s="9">
        <f t="shared" si="2"/>
        <v>7020.8</v>
      </c>
      <c r="H49" s="9" t="str">
        <f t="shared" ca="1" si="3"/>
        <v>=IF(E49&gt;30000,E49*0.1,0)</v>
      </c>
    </row>
    <row r="50" spans="1:8" x14ac:dyDescent="0.25">
      <c r="A50" s="9" t="s">
        <v>32</v>
      </c>
      <c r="B50" s="9" t="s">
        <v>3</v>
      </c>
      <c r="C50" s="9">
        <v>88</v>
      </c>
      <c r="D50" s="9">
        <v>1352</v>
      </c>
      <c r="E50" s="9">
        <f t="shared" si="0"/>
        <v>118976</v>
      </c>
      <c r="F50" s="9">
        <f t="shared" si="1"/>
        <v>11897.6</v>
      </c>
      <c r="G50" s="9">
        <f t="shared" si="2"/>
        <v>11897.6</v>
      </c>
      <c r="H50" s="9" t="str">
        <f t="shared" ca="1" si="3"/>
        <v>=IF(E50&gt;30000,E50*0.1,0)</v>
      </c>
    </row>
    <row r="51" spans="1:8" x14ac:dyDescent="0.25">
      <c r="A51" s="9" t="s">
        <v>17</v>
      </c>
      <c r="B51" s="9" t="s">
        <v>4</v>
      </c>
      <c r="C51" s="9">
        <v>44</v>
      </c>
      <c r="D51" s="9">
        <v>1258</v>
      </c>
      <c r="E51" s="9">
        <f t="shared" si="0"/>
        <v>55352</v>
      </c>
      <c r="F51" s="9">
        <f t="shared" si="1"/>
        <v>5535.2000000000007</v>
      </c>
      <c r="G51" s="9">
        <f t="shared" si="2"/>
        <v>5535.2000000000007</v>
      </c>
      <c r="H51" s="9" t="str">
        <f t="shared" ca="1" si="3"/>
        <v>=IF(E51&gt;30000,E51*0.1,0)</v>
      </c>
    </row>
    <row r="52" spans="1:8" x14ac:dyDescent="0.25">
      <c r="A52" s="9" t="s">
        <v>20</v>
      </c>
      <c r="B52" s="9" t="s">
        <v>5</v>
      </c>
      <c r="C52" s="9">
        <v>91</v>
      </c>
      <c r="D52" s="9">
        <v>1279</v>
      </c>
      <c r="E52" s="9">
        <f t="shared" si="0"/>
        <v>116389</v>
      </c>
      <c r="F52" s="9">
        <f t="shared" si="1"/>
        <v>11638.900000000001</v>
      </c>
      <c r="G52" s="9">
        <f t="shared" si="2"/>
        <v>11638.900000000001</v>
      </c>
      <c r="H52" s="9" t="str">
        <f t="shared" ca="1" si="3"/>
        <v>=IF(E52&gt;30000,E52*0.1,0)</v>
      </c>
    </row>
    <row r="53" spans="1:8" x14ac:dyDescent="0.25">
      <c r="A53" s="9" t="s">
        <v>26</v>
      </c>
      <c r="B53" s="9" t="s">
        <v>7</v>
      </c>
      <c r="C53" s="9">
        <v>69</v>
      </c>
      <c r="D53" s="9">
        <v>1435</v>
      </c>
      <c r="E53" s="9">
        <f t="shared" si="0"/>
        <v>99015</v>
      </c>
      <c r="F53" s="9">
        <f t="shared" si="1"/>
        <v>9901.5</v>
      </c>
      <c r="G53" s="9">
        <f t="shared" si="2"/>
        <v>9901.5</v>
      </c>
      <c r="H53" s="9" t="str">
        <f t="shared" ca="1" si="3"/>
        <v>=IF(E53&gt;30000,E53*0.1,0)</v>
      </c>
    </row>
    <row r="54" spans="1:8" x14ac:dyDescent="0.25">
      <c r="A54" s="9" t="s">
        <v>26</v>
      </c>
      <c r="B54" s="9" t="s">
        <v>7</v>
      </c>
      <c r="C54" s="9">
        <v>45</v>
      </c>
      <c r="D54" s="9">
        <v>1324</v>
      </c>
      <c r="E54" s="9">
        <f t="shared" si="0"/>
        <v>59580</v>
      </c>
      <c r="F54" s="9">
        <f t="shared" si="1"/>
        <v>5958</v>
      </c>
      <c r="G54" s="9">
        <f t="shared" si="2"/>
        <v>5958</v>
      </c>
      <c r="H54" s="9" t="str">
        <f t="shared" ca="1" si="3"/>
        <v>=IF(E54&gt;30000,E54*0.1,0)</v>
      </c>
    </row>
    <row r="55" spans="1:8" x14ac:dyDescent="0.25">
      <c r="A55" s="9" t="s">
        <v>32</v>
      </c>
      <c r="B55" s="9" t="s">
        <v>5</v>
      </c>
      <c r="C55" s="9">
        <v>8</v>
      </c>
      <c r="D55" s="9">
        <v>1254</v>
      </c>
      <c r="E55" s="9">
        <f t="shared" si="0"/>
        <v>10032</v>
      </c>
      <c r="F55" s="9">
        <f t="shared" si="1"/>
        <v>0</v>
      </c>
      <c r="G55" s="9">
        <f t="shared" si="2"/>
        <v>0</v>
      </c>
      <c r="H55" s="9" t="str">
        <f t="shared" ca="1" si="3"/>
        <v>=IF(E55&gt;30000,E55*0.1,0)</v>
      </c>
    </row>
    <row r="56" spans="1:8" x14ac:dyDescent="0.25">
      <c r="A56" s="9" t="s">
        <v>22</v>
      </c>
      <c r="B56" s="9" t="s">
        <v>2</v>
      </c>
      <c r="C56" s="9">
        <v>80</v>
      </c>
      <c r="D56" s="9">
        <v>1322</v>
      </c>
      <c r="E56" s="9">
        <f t="shared" si="0"/>
        <v>105760</v>
      </c>
      <c r="F56" s="9">
        <f t="shared" si="1"/>
        <v>10576</v>
      </c>
      <c r="G56" s="9">
        <f t="shared" si="2"/>
        <v>10576</v>
      </c>
      <c r="H56" s="9" t="str">
        <f t="shared" ca="1" si="3"/>
        <v>=IF(E56&gt;30000,E56*0.1,0)</v>
      </c>
    </row>
    <row r="57" spans="1:8" x14ac:dyDescent="0.25">
      <c r="A57" s="9" t="s">
        <v>17</v>
      </c>
      <c r="B57" s="9" t="s">
        <v>6</v>
      </c>
      <c r="C57" s="9">
        <v>65</v>
      </c>
      <c r="D57" s="9">
        <v>1341</v>
      </c>
      <c r="E57" s="9">
        <f t="shared" si="0"/>
        <v>87165</v>
      </c>
      <c r="F57" s="9">
        <f t="shared" si="1"/>
        <v>8716.5</v>
      </c>
      <c r="G57" s="9">
        <f t="shared" si="2"/>
        <v>8716.5</v>
      </c>
      <c r="H57" s="9" t="str">
        <f t="shared" ca="1" si="3"/>
        <v>=IF(E57&gt;30000,E57*0.1,0)</v>
      </c>
    </row>
    <row r="58" spans="1:8" x14ac:dyDescent="0.25">
      <c r="A58" s="9" t="s">
        <v>17</v>
      </c>
      <c r="B58" s="9" t="s">
        <v>3</v>
      </c>
      <c r="C58" s="9">
        <v>83</v>
      </c>
      <c r="D58" s="9">
        <v>1268</v>
      </c>
      <c r="E58" s="9">
        <f t="shared" si="0"/>
        <v>105244</v>
      </c>
      <c r="F58" s="9">
        <f t="shared" si="1"/>
        <v>10524.400000000001</v>
      </c>
      <c r="G58" s="9">
        <f t="shared" si="2"/>
        <v>10524.400000000001</v>
      </c>
      <c r="H58" s="9" t="str">
        <f t="shared" ca="1" si="3"/>
        <v>=IF(E58&gt;30000,E58*0.1,0)</v>
      </c>
    </row>
    <row r="59" spans="1:8" x14ac:dyDescent="0.25">
      <c r="A59" s="9" t="s">
        <v>20</v>
      </c>
      <c r="B59" s="9" t="s">
        <v>7</v>
      </c>
      <c r="C59" s="9">
        <v>91</v>
      </c>
      <c r="D59" s="9">
        <v>1229</v>
      </c>
      <c r="E59" s="9">
        <f t="shared" si="0"/>
        <v>111839</v>
      </c>
      <c r="F59" s="9">
        <f t="shared" si="1"/>
        <v>11183.900000000001</v>
      </c>
      <c r="G59" s="9">
        <f t="shared" si="2"/>
        <v>11183.900000000001</v>
      </c>
      <c r="H59" s="9" t="str">
        <f t="shared" ca="1" si="3"/>
        <v>=IF(E59&gt;30000,E59*0.1,0)</v>
      </c>
    </row>
    <row r="60" spans="1:8" x14ac:dyDescent="0.25">
      <c r="A60" s="9" t="s">
        <v>26</v>
      </c>
      <c r="B60" s="9" t="s">
        <v>8</v>
      </c>
      <c r="C60" s="9">
        <v>46</v>
      </c>
      <c r="D60" s="9">
        <v>1461</v>
      </c>
      <c r="E60" s="9">
        <f t="shared" si="0"/>
        <v>67206</v>
      </c>
      <c r="F60" s="9">
        <f t="shared" si="1"/>
        <v>6720.6</v>
      </c>
      <c r="G60" s="9">
        <f t="shared" si="2"/>
        <v>6720.6</v>
      </c>
      <c r="H60" s="9" t="str">
        <f t="shared" ca="1" si="3"/>
        <v>=IF(E60&gt;30000,E60*0.1,0)</v>
      </c>
    </row>
    <row r="61" spans="1:8" x14ac:dyDescent="0.25">
      <c r="A61" s="9" t="s">
        <v>32</v>
      </c>
      <c r="B61" s="9" t="s">
        <v>8</v>
      </c>
      <c r="C61" s="9">
        <v>54</v>
      </c>
      <c r="D61" s="9">
        <v>1132</v>
      </c>
      <c r="E61" s="9">
        <f t="shared" si="0"/>
        <v>61128</v>
      </c>
      <c r="F61" s="9">
        <f t="shared" si="1"/>
        <v>6112.8</v>
      </c>
      <c r="G61" s="9">
        <f t="shared" si="2"/>
        <v>6112.8</v>
      </c>
      <c r="H61" s="9" t="str">
        <f t="shared" ca="1" si="3"/>
        <v>=IF(E61&gt;30000,E61*0.1,0)</v>
      </c>
    </row>
    <row r="62" spans="1:8" x14ac:dyDescent="0.25">
      <c r="A62" s="9" t="s">
        <v>20</v>
      </c>
      <c r="B62" s="9" t="s">
        <v>8</v>
      </c>
      <c r="C62" s="9">
        <v>78</v>
      </c>
      <c r="D62" s="9">
        <v>1237</v>
      </c>
      <c r="E62" s="9">
        <f t="shared" si="0"/>
        <v>96486</v>
      </c>
      <c r="F62" s="9">
        <f t="shared" si="1"/>
        <v>9648.6</v>
      </c>
      <c r="G62" s="9">
        <f t="shared" si="2"/>
        <v>9648.6</v>
      </c>
      <c r="H62" s="9" t="str">
        <f t="shared" ca="1" si="3"/>
        <v>=IF(E62&gt;30000,E62*0.1,0)</v>
      </c>
    </row>
    <row r="63" spans="1:8" x14ac:dyDescent="0.25">
      <c r="A63" s="9" t="s">
        <v>20</v>
      </c>
      <c r="B63" s="9" t="s">
        <v>8</v>
      </c>
      <c r="C63" s="9">
        <v>46</v>
      </c>
      <c r="D63" s="9">
        <v>1120</v>
      </c>
      <c r="E63" s="9">
        <f t="shared" si="0"/>
        <v>51520</v>
      </c>
      <c r="F63" s="9">
        <f t="shared" si="1"/>
        <v>5152</v>
      </c>
      <c r="G63" s="9">
        <f t="shared" si="2"/>
        <v>5152</v>
      </c>
      <c r="H63" s="9" t="str">
        <f t="shared" ca="1" si="3"/>
        <v>=IF(E63&gt;30000,E63*0.1,0)</v>
      </c>
    </row>
    <row r="64" spans="1:8" x14ac:dyDescent="0.25">
      <c r="A64" s="9" t="s">
        <v>17</v>
      </c>
      <c r="B64" s="9" t="s">
        <v>4</v>
      </c>
      <c r="C64" s="9">
        <v>38</v>
      </c>
      <c r="D64" s="9">
        <v>1295</v>
      </c>
      <c r="E64" s="9">
        <f t="shared" si="0"/>
        <v>49210</v>
      </c>
      <c r="F64" s="9">
        <f t="shared" si="1"/>
        <v>4921</v>
      </c>
      <c r="G64" s="9">
        <f t="shared" si="2"/>
        <v>4921</v>
      </c>
      <c r="H64" s="9" t="str">
        <f t="shared" ca="1" si="3"/>
        <v>=IF(E64&gt;30000,E64*0.1,0)</v>
      </c>
    </row>
    <row r="65" spans="1:8" x14ac:dyDescent="0.25">
      <c r="A65" s="9" t="s">
        <v>32</v>
      </c>
      <c r="B65" s="9" t="s">
        <v>3</v>
      </c>
      <c r="C65" s="9">
        <v>10</v>
      </c>
      <c r="D65" s="9">
        <v>1261</v>
      </c>
      <c r="E65" s="9">
        <f t="shared" si="0"/>
        <v>12610</v>
      </c>
      <c r="F65" s="9">
        <f t="shared" si="1"/>
        <v>0</v>
      </c>
      <c r="G65" s="9">
        <f t="shared" si="2"/>
        <v>0</v>
      </c>
      <c r="H65" s="9" t="str">
        <f t="shared" ca="1" si="3"/>
        <v>=IF(E65&gt;30000,E65*0.1,0)</v>
      </c>
    </row>
    <row r="66" spans="1:8" x14ac:dyDescent="0.25">
      <c r="A66" s="9" t="s">
        <v>20</v>
      </c>
      <c r="B66" s="9" t="s">
        <v>5</v>
      </c>
      <c r="C66" s="9">
        <v>17</v>
      </c>
      <c r="D66" s="9">
        <v>1245</v>
      </c>
      <c r="E66" s="9">
        <f t="shared" ref="E66:E129" si="5">C66*D66</f>
        <v>21165</v>
      </c>
      <c r="F66" s="9">
        <f t="shared" ref="F66:F129" si="6">IF(E66&gt;=20000,E66*10%,0)</f>
        <v>2116.5</v>
      </c>
      <c r="G66" s="9">
        <f t="shared" ref="G66:G129" si="7">IF(E66&gt;30000,E66*0.1,0)</f>
        <v>0</v>
      </c>
      <c r="H66" s="9" t="str">
        <f t="shared" ref="H66:H129" ca="1" si="8">_xlfn.FORMULATEXT(G66)</f>
        <v>=IF(E66&gt;30000,E66*0.1,0)</v>
      </c>
    </row>
    <row r="67" spans="1:8" x14ac:dyDescent="0.25">
      <c r="A67" s="9" t="s">
        <v>22</v>
      </c>
      <c r="B67" s="9" t="s">
        <v>6</v>
      </c>
      <c r="C67" s="9">
        <v>31</v>
      </c>
      <c r="D67" s="9">
        <v>1079</v>
      </c>
      <c r="E67" s="9">
        <f t="shared" si="5"/>
        <v>33449</v>
      </c>
      <c r="F67" s="9">
        <f t="shared" si="6"/>
        <v>3344.9</v>
      </c>
      <c r="G67" s="9">
        <f t="shared" si="7"/>
        <v>3344.9</v>
      </c>
      <c r="H67" s="9" t="str">
        <f t="shared" ca="1" si="8"/>
        <v>=IF(E67&gt;30000,E67*0.1,0)</v>
      </c>
    </row>
    <row r="68" spans="1:8" x14ac:dyDescent="0.25">
      <c r="A68" s="9" t="s">
        <v>33</v>
      </c>
      <c r="B68" s="9" t="s">
        <v>7</v>
      </c>
      <c r="C68" s="9">
        <v>8</v>
      </c>
      <c r="D68" s="9">
        <v>1298</v>
      </c>
      <c r="E68" s="9">
        <f t="shared" si="5"/>
        <v>10384</v>
      </c>
      <c r="F68" s="9">
        <f t="shared" si="6"/>
        <v>0</v>
      </c>
      <c r="G68" s="9">
        <f t="shared" si="7"/>
        <v>0</v>
      </c>
      <c r="H68" s="9" t="str">
        <f t="shared" ca="1" si="8"/>
        <v>=IF(E68&gt;30000,E68*0.1,0)</v>
      </c>
    </row>
    <row r="69" spans="1:8" x14ac:dyDescent="0.25">
      <c r="A69" s="9" t="s">
        <v>22</v>
      </c>
      <c r="B69" s="9" t="s">
        <v>6</v>
      </c>
      <c r="C69" s="9">
        <v>62</v>
      </c>
      <c r="D69" s="9">
        <v>1182</v>
      </c>
      <c r="E69" s="9">
        <f t="shared" si="5"/>
        <v>73284</v>
      </c>
      <c r="F69" s="9">
        <f t="shared" si="6"/>
        <v>7328.4000000000005</v>
      </c>
      <c r="G69" s="9">
        <f t="shared" si="7"/>
        <v>7328.4000000000005</v>
      </c>
      <c r="H69" s="9" t="str">
        <f t="shared" ca="1" si="8"/>
        <v>=IF(E69&gt;30000,E69*0.1,0)</v>
      </c>
    </row>
    <row r="70" spans="1:8" x14ac:dyDescent="0.25">
      <c r="A70" s="9" t="s">
        <v>26</v>
      </c>
      <c r="B70" s="9" t="s">
        <v>5</v>
      </c>
      <c r="C70" s="9">
        <v>27</v>
      </c>
      <c r="D70" s="9">
        <v>1345</v>
      </c>
      <c r="E70" s="9">
        <f t="shared" si="5"/>
        <v>36315</v>
      </c>
      <c r="F70" s="9">
        <f t="shared" si="6"/>
        <v>3631.5</v>
      </c>
      <c r="G70" s="9">
        <f t="shared" si="7"/>
        <v>3631.5</v>
      </c>
      <c r="H70" s="9" t="str">
        <f t="shared" ca="1" si="8"/>
        <v>=IF(E70&gt;30000,E70*0.1,0)</v>
      </c>
    </row>
    <row r="71" spans="1:8" x14ac:dyDescent="0.25">
      <c r="A71" s="9" t="s">
        <v>26</v>
      </c>
      <c r="B71" s="9" t="s">
        <v>6</v>
      </c>
      <c r="C71" s="9">
        <v>50</v>
      </c>
      <c r="D71" s="9">
        <v>1189</v>
      </c>
      <c r="E71" s="9">
        <f t="shared" si="5"/>
        <v>59450</v>
      </c>
      <c r="F71" s="9">
        <f t="shared" si="6"/>
        <v>5945</v>
      </c>
      <c r="G71" s="9">
        <f t="shared" si="7"/>
        <v>5945</v>
      </c>
      <c r="H71" s="9" t="str">
        <f t="shared" ca="1" si="8"/>
        <v>=IF(E71&gt;30000,E71*0.1,0)</v>
      </c>
    </row>
    <row r="72" spans="1:8" x14ac:dyDescent="0.25">
      <c r="A72" s="9" t="s">
        <v>33</v>
      </c>
      <c r="B72" s="9" t="s">
        <v>5</v>
      </c>
      <c r="C72" s="9">
        <v>22</v>
      </c>
      <c r="D72" s="9">
        <v>1246</v>
      </c>
      <c r="E72" s="9">
        <f t="shared" si="5"/>
        <v>27412</v>
      </c>
      <c r="F72" s="9">
        <f t="shared" si="6"/>
        <v>2741.2000000000003</v>
      </c>
      <c r="G72" s="9">
        <f t="shared" si="7"/>
        <v>0</v>
      </c>
      <c r="H72" s="9" t="str">
        <f t="shared" ca="1" si="8"/>
        <v>=IF(E72&gt;30000,E72*0.1,0)</v>
      </c>
    </row>
    <row r="73" spans="1:8" x14ac:dyDescent="0.25">
      <c r="A73" s="9" t="s">
        <v>26</v>
      </c>
      <c r="B73" s="9" t="s">
        <v>2</v>
      </c>
      <c r="C73" s="9">
        <v>78</v>
      </c>
      <c r="D73" s="9">
        <v>1431</v>
      </c>
      <c r="E73" s="9">
        <f t="shared" si="5"/>
        <v>111618</v>
      </c>
      <c r="F73" s="9">
        <f t="shared" si="6"/>
        <v>11161.800000000001</v>
      </c>
      <c r="G73" s="9">
        <f t="shared" si="7"/>
        <v>11161.800000000001</v>
      </c>
      <c r="H73" s="9" t="str">
        <f t="shared" ca="1" si="8"/>
        <v>=IF(E73&gt;30000,E73*0.1,0)</v>
      </c>
    </row>
    <row r="74" spans="1:8" x14ac:dyDescent="0.25">
      <c r="A74" s="9" t="s">
        <v>33</v>
      </c>
      <c r="B74" s="9" t="s">
        <v>3</v>
      </c>
      <c r="C74" s="9">
        <v>3</v>
      </c>
      <c r="D74" s="9">
        <v>1429</v>
      </c>
      <c r="E74" s="9">
        <f t="shared" si="5"/>
        <v>4287</v>
      </c>
      <c r="F74" s="9">
        <f t="shared" si="6"/>
        <v>0</v>
      </c>
      <c r="G74" s="9">
        <f t="shared" si="7"/>
        <v>0</v>
      </c>
      <c r="H74" s="9" t="str">
        <f t="shared" ca="1" si="8"/>
        <v>=IF(E74&gt;30000,E74*0.1,0)</v>
      </c>
    </row>
    <row r="75" spans="1:8" x14ac:dyDescent="0.25">
      <c r="A75" s="9" t="s">
        <v>20</v>
      </c>
      <c r="B75" s="9" t="s">
        <v>2</v>
      </c>
      <c r="C75" s="9">
        <v>88</v>
      </c>
      <c r="D75" s="9">
        <v>1230</v>
      </c>
      <c r="E75" s="9">
        <f t="shared" si="5"/>
        <v>108240</v>
      </c>
      <c r="F75" s="9">
        <f t="shared" si="6"/>
        <v>10824</v>
      </c>
      <c r="G75" s="9">
        <f t="shared" si="7"/>
        <v>10824</v>
      </c>
      <c r="H75" s="9" t="str">
        <f t="shared" ca="1" si="8"/>
        <v>=IF(E75&gt;30000,E75*0.1,0)</v>
      </c>
    </row>
    <row r="76" spans="1:8" x14ac:dyDescent="0.25">
      <c r="A76" s="9" t="s">
        <v>26</v>
      </c>
      <c r="B76" s="9" t="s">
        <v>8</v>
      </c>
      <c r="C76" s="9">
        <v>21</v>
      </c>
      <c r="D76" s="9">
        <v>1407</v>
      </c>
      <c r="E76" s="9">
        <f t="shared" si="5"/>
        <v>29547</v>
      </c>
      <c r="F76" s="9">
        <f t="shared" si="6"/>
        <v>2954.7000000000003</v>
      </c>
      <c r="G76" s="9">
        <f t="shared" si="7"/>
        <v>0</v>
      </c>
      <c r="H76" s="9" t="str">
        <f t="shared" ca="1" si="8"/>
        <v>=IF(E76&gt;30000,E76*0.1,0)</v>
      </c>
    </row>
    <row r="77" spans="1:8" x14ac:dyDescent="0.25">
      <c r="A77" s="9" t="s">
        <v>22</v>
      </c>
      <c r="B77" s="9" t="s">
        <v>8</v>
      </c>
      <c r="C77" s="9">
        <v>93</v>
      </c>
      <c r="D77" s="9">
        <v>1283</v>
      </c>
      <c r="E77" s="9">
        <f t="shared" si="5"/>
        <v>119319</v>
      </c>
      <c r="F77" s="9">
        <f t="shared" si="6"/>
        <v>11931.900000000001</v>
      </c>
      <c r="G77" s="9">
        <f t="shared" si="7"/>
        <v>11931.900000000001</v>
      </c>
      <c r="H77" s="9" t="str">
        <f t="shared" ca="1" si="8"/>
        <v>=IF(E77&gt;30000,E77*0.1,0)</v>
      </c>
    </row>
    <row r="78" spans="1:8" x14ac:dyDescent="0.25">
      <c r="A78" s="9" t="s">
        <v>32</v>
      </c>
      <c r="B78" s="9" t="s">
        <v>5</v>
      </c>
      <c r="C78" s="9">
        <v>11</v>
      </c>
      <c r="D78" s="9">
        <v>1085</v>
      </c>
      <c r="E78" s="9">
        <f t="shared" si="5"/>
        <v>11935</v>
      </c>
      <c r="F78" s="9">
        <f t="shared" si="6"/>
        <v>0</v>
      </c>
      <c r="G78" s="9">
        <f t="shared" si="7"/>
        <v>0</v>
      </c>
      <c r="H78" s="9" t="str">
        <f t="shared" ca="1" si="8"/>
        <v>=IF(E78&gt;30000,E78*0.1,0)</v>
      </c>
    </row>
    <row r="79" spans="1:8" x14ac:dyDescent="0.25">
      <c r="A79" s="9" t="s">
        <v>33</v>
      </c>
      <c r="B79" s="9" t="s">
        <v>8</v>
      </c>
      <c r="C79" s="9">
        <v>41</v>
      </c>
      <c r="D79" s="9">
        <v>1042</v>
      </c>
      <c r="E79" s="9">
        <f t="shared" si="5"/>
        <v>42722</v>
      </c>
      <c r="F79" s="9">
        <f t="shared" si="6"/>
        <v>4272.2</v>
      </c>
      <c r="G79" s="9">
        <f t="shared" si="7"/>
        <v>4272.2</v>
      </c>
      <c r="H79" s="9" t="str">
        <f t="shared" ca="1" si="8"/>
        <v>=IF(E79&gt;30000,E79*0.1,0)</v>
      </c>
    </row>
    <row r="80" spans="1:8" x14ac:dyDescent="0.25">
      <c r="A80" s="9" t="s">
        <v>32</v>
      </c>
      <c r="B80" s="9" t="s">
        <v>5</v>
      </c>
      <c r="C80" s="9">
        <v>20</v>
      </c>
      <c r="D80" s="9">
        <v>1500</v>
      </c>
      <c r="E80" s="9">
        <f t="shared" si="5"/>
        <v>30000</v>
      </c>
      <c r="F80" s="9">
        <f t="shared" si="6"/>
        <v>3000</v>
      </c>
      <c r="G80" s="9">
        <f t="shared" si="7"/>
        <v>0</v>
      </c>
      <c r="H80" s="9" t="str">
        <f t="shared" ca="1" si="8"/>
        <v>=IF(E80&gt;30000,E80*0.1,0)</v>
      </c>
    </row>
    <row r="81" spans="1:8" x14ac:dyDescent="0.25">
      <c r="A81" s="9" t="s">
        <v>20</v>
      </c>
      <c r="B81" s="9" t="s">
        <v>7</v>
      </c>
      <c r="C81" s="9">
        <v>43</v>
      </c>
      <c r="D81" s="9">
        <v>1099</v>
      </c>
      <c r="E81" s="9">
        <f t="shared" si="5"/>
        <v>47257</v>
      </c>
      <c r="F81" s="9">
        <f t="shared" si="6"/>
        <v>4725.7</v>
      </c>
      <c r="G81" s="9">
        <f t="shared" si="7"/>
        <v>4725.7</v>
      </c>
      <c r="H81" s="9" t="str">
        <f t="shared" ca="1" si="8"/>
        <v>=IF(E81&gt;30000,E81*0.1,0)</v>
      </c>
    </row>
    <row r="82" spans="1:8" x14ac:dyDescent="0.25">
      <c r="A82" s="9" t="s">
        <v>22</v>
      </c>
      <c r="B82" s="9" t="s">
        <v>2</v>
      </c>
      <c r="C82" s="9">
        <v>65</v>
      </c>
      <c r="D82" s="9">
        <v>1490</v>
      </c>
      <c r="E82" s="9">
        <f t="shared" si="5"/>
        <v>96850</v>
      </c>
      <c r="F82" s="9">
        <f t="shared" si="6"/>
        <v>9685</v>
      </c>
      <c r="G82" s="9">
        <f t="shared" si="7"/>
        <v>9685</v>
      </c>
      <c r="H82" s="9" t="str">
        <f t="shared" ca="1" si="8"/>
        <v>=IF(E82&gt;30000,E82*0.1,0)</v>
      </c>
    </row>
    <row r="83" spans="1:8" x14ac:dyDescent="0.25">
      <c r="A83" s="9" t="s">
        <v>32</v>
      </c>
      <c r="B83" s="9" t="s">
        <v>3</v>
      </c>
      <c r="C83" s="9">
        <v>61</v>
      </c>
      <c r="D83" s="9">
        <v>1139</v>
      </c>
      <c r="E83" s="9">
        <f t="shared" si="5"/>
        <v>69479</v>
      </c>
      <c r="F83" s="9">
        <f t="shared" si="6"/>
        <v>6947.9000000000005</v>
      </c>
      <c r="G83" s="9">
        <f t="shared" si="7"/>
        <v>6947.9000000000005</v>
      </c>
      <c r="H83" s="9" t="str">
        <f t="shared" ca="1" si="8"/>
        <v>=IF(E83&gt;30000,E83*0.1,0)</v>
      </c>
    </row>
    <row r="84" spans="1:8" x14ac:dyDescent="0.25">
      <c r="A84" s="9" t="s">
        <v>33</v>
      </c>
      <c r="B84" s="9" t="s">
        <v>4</v>
      </c>
      <c r="C84" s="9">
        <v>51</v>
      </c>
      <c r="D84" s="9">
        <v>1022</v>
      </c>
      <c r="E84" s="9">
        <f t="shared" si="5"/>
        <v>52122</v>
      </c>
      <c r="F84" s="9">
        <f t="shared" si="6"/>
        <v>5212.2000000000007</v>
      </c>
      <c r="G84" s="9">
        <f t="shared" si="7"/>
        <v>5212.2000000000007</v>
      </c>
      <c r="H84" s="9" t="str">
        <f t="shared" ca="1" si="8"/>
        <v>=IF(E84&gt;30000,E84*0.1,0)</v>
      </c>
    </row>
    <row r="85" spans="1:8" x14ac:dyDescent="0.25">
      <c r="A85" s="9" t="s">
        <v>26</v>
      </c>
      <c r="B85" s="9" t="s">
        <v>7</v>
      </c>
      <c r="C85" s="9">
        <v>65</v>
      </c>
      <c r="D85" s="9">
        <v>1113</v>
      </c>
      <c r="E85" s="9">
        <f t="shared" si="5"/>
        <v>72345</v>
      </c>
      <c r="F85" s="9">
        <f t="shared" si="6"/>
        <v>7234.5</v>
      </c>
      <c r="G85" s="9">
        <f t="shared" si="7"/>
        <v>7234.5</v>
      </c>
      <c r="H85" s="9" t="str">
        <f t="shared" ca="1" si="8"/>
        <v>=IF(E85&gt;30000,E85*0.1,0)</v>
      </c>
    </row>
    <row r="86" spans="1:8" x14ac:dyDescent="0.25">
      <c r="A86" s="9" t="s">
        <v>22</v>
      </c>
      <c r="B86" s="9" t="s">
        <v>2</v>
      </c>
      <c r="C86" s="9">
        <v>81</v>
      </c>
      <c r="D86" s="9">
        <v>1135</v>
      </c>
      <c r="E86" s="9">
        <f t="shared" si="5"/>
        <v>91935</v>
      </c>
      <c r="F86" s="9">
        <f t="shared" si="6"/>
        <v>9193.5</v>
      </c>
      <c r="G86" s="9">
        <f t="shared" si="7"/>
        <v>9193.5</v>
      </c>
      <c r="H86" s="9" t="str">
        <f t="shared" ca="1" si="8"/>
        <v>=IF(E86&gt;30000,E86*0.1,0)</v>
      </c>
    </row>
    <row r="87" spans="1:8" x14ac:dyDescent="0.25">
      <c r="A87" s="9" t="s">
        <v>22</v>
      </c>
      <c r="B87" s="9" t="s">
        <v>6</v>
      </c>
      <c r="C87" s="9">
        <v>4</v>
      </c>
      <c r="D87" s="9">
        <v>1018</v>
      </c>
      <c r="E87" s="9">
        <f t="shared" si="5"/>
        <v>4072</v>
      </c>
      <c r="F87" s="9">
        <f t="shared" si="6"/>
        <v>0</v>
      </c>
      <c r="G87" s="9">
        <f t="shared" si="7"/>
        <v>0</v>
      </c>
      <c r="H87" s="9" t="str">
        <f t="shared" ca="1" si="8"/>
        <v>=IF(E87&gt;30000,E87*0.1,0)</v>
      </c>
    </row>
    <row r="88" spans="1:8" x14ac:dyDescent="0.25">
      <c r="A88" s="9" t="s">
        <v>22</v>
      </c>
      <c r="B88" s="9" t="s">
        <v>2</v>
      </c>
      <c r="C88" s="9">
        <v>45</v>
      </c>
      <c r="D88" s="9">
        <v>1202</v>
      </c>
      <c r="E88" s="9">
        <f t="shared" si="5"/>
        <v>54090</v>
      </c>
      <c r="F88" s="9">
        <f t="shared" si="6"/>
        <v>5409</v>
      </c>
      <c r="G88" s="9">
        <f t="shared" si="7"/>
        <v>5409</v>
      </c>
      <c r="H88" s="9" t="str">
        <f t="shared" ca="1" si="8"/>
        <v>=IF(E88&gt;30000,E88*0.1,0)</v>
      </c>
    </row>
    <row r="89" spans="1:8" x14ac:dyDescent="0.25">
      <c r="A89" s="9" t="s">
        <v>17</v>
      </c>
      <c r="B89" s="9" t="s">
        <v>4</v>
      </c>
      <c r="C89" s="9">
        <v>14</v>
      </c>
      <c r="D89" s="9">
        <v>1254</v>
      </c>
      <c r="E89" s="9">
        <f t="shared" si="5"/>
        <v>17556</v>
      </c>
      <c r="F89" s="9">
        <f t="shared" si="6"/>
        <v>0</v>
      </c>
      <c r="G89" s="9">
        <f t="shared" si="7"/>
        <v>0</v>
      </c>
      <c r="H89" s="9" t="str">
        <f t="shared" ca="1" si="8"/>
        <v>=IF(E89&gt;30000,E89*0.1,0)</v>
      </c>
    </row>
    <row r="90" spans="1:8" x14ac:dyDescent="0.25">
      <c r="A90" s="9" t="s">
        <v>33</v>
      </c>
      <c r="B90" s="9" t="s">
        <v>4</v>
      </c>
      <c r="C90" s="9">
        <v>93</v>
      </c>
      <c r="D90" s="9">
        <v>1254</v>
      </c>
      <c r="E90" s="9">
        <f t="shared" si="5"/>
        <v>116622</v>
      </c>
      <c r="F90" s="9">
        <f t="shared" si="6"/>
        <v>11662.2</v>
      </c>
      <c r="G90" s="9">
        <f t="shared" si="7"/>
        <v>11662.2</v>
      </c>
      <c r="H90" s="9" t="str">
        <f t="shared" ca="1" si="8"/>
        <v>=IF(E90&gt;30000,E90*0.1,0)</v>
      </c>
    </row>
    <row r="91" spans="1:8" x14ac:dyDescent="0.25">
      <c r="A91" s="9" t="s">
        <v>26</v>
      </c>
      <c r="B91" s="9" t="s">
        <v>5</v>
      </c>
      <c r="C91" s="9">
        <v>14</v>
      </c>
      <c r="D91" s="9">
        <v>1349</v>
      </c>
      <c r="E91" s="9">
        <f t="shared" si="5"/>
        <v>18886</v>
      </c>
      <c r="F91" s="9">
        <f t="shared" si="6"/>
        <v>0</v>
      </c>
      <c r="G91" s="9">
        <f t="shared" si="7"/>
        <v>0</v>
      </c>
      <c r="H91" s="9" t="str">
        <f t="shared" ca="1" si="8"/>
        <v>=IF(E91&gt;30000,E91*0.1,0)</v>
      </c>
    </row>
    <row r="92" spans="1:8" x14ac:dyDescent="0.25">
      <c r="A92" s="9" t="s">
        <v>20</v>
      </c>
      <c r="B92" s="9" t="s">
        <v>2</v>
      </c>
      <c r="C92" s="9">
        <v>8</v>
      </c>
      <c r="D92" s="9">
        <v>1019</v>
      </c>
      <c r="E92" s="9">
        <f t="shared" si="5"/>
        <v>8152</v>
      </c>
      <c r="F92" s="9">
        <f t="shared" si="6"/>
        <v>0</v>
      </c>
      <c r="G92" s="9">
        <f t="shared" si="7"/>
        <v>0</v>
      </c>
      <c r="H92" s="9" t="str">
        <f t="shared" ca="1" si="8"/>
        <v>=IF(E92&gt;30000,E92*0.1,0)</v>
      </c>
    </row>
    <row r="93" spans="1:8" x14ac:dyDescent="0.25">
      <c r="A93" s="9" t="s">
        <v>33</v>
      </c>
      <c r="B93" s="9" t="s">
        <v>6</v>
      </c>
      <c r="C93" s="9">
        <v>73</v>
      </c>
      <c r="D93" s="9">
        <v>1306</v>
      </c>
      <c r="E93" s="9">
        <f t="shared" si="5"/>
        <v>95338</v>
      </c>
      <c r="F93" s="9">
        <f t="shared" si="6"/>
        <v>9533.8000000000011</v>
      </c>
      <c r="G93" s="9">
        <f t="shared" si="7"/>
        <v>9533.8000000000011</v>
      </c>
      <c r="H93" s="9" t="str">
        <f t="shared" ca="1" si="8"/>
        <v>=IF(E93&gt;30000,E93*0.1,0)</v>
      </c>
    </row>
    <row r="94" spans="1:8" x14ac:dyDescent="0.25">
      <c r="A94" s="9" t="s">
        <v>32</v>
      </c>
      <c r="B94" s="9" t="s">
        <v>8</v>
      </c>
      <c r="C94" s="9">
        <v>72</v>
      </c>
      <c r="D94" s="9">
        <v>1299</v>
      </c>
      <c r="E94" s="9">
        <f t="shared" si="5"/>
        <v>93528</v>
      </c>
      <c r="F94" s="9">
        <f t="shared" si="6"/>
        <v>9352.8000000000011</v>
      </c>
      <c r="G94" s="9">
        <f t="shared" si="7"/>
        <v>9352.8000000000011</v>
      </c>
      <c r="H94" s="9" t="str">
        <f t="shared" ca="1" si="8"/>
        <v>=IF(E94&gt;30000,E94*0.1,0)</v>
      </c>
    </row>
    <row r="95" spans="1:8" x14ac:dyDescent="0.25">
      <c r="A95" s="9" t="s">
        <v>33</v>
      </c>
      <c r="B95" s="9" t="s">
        <v>2</v>
      </c>
      <c r="C95" s="9">
        <v>16</v>
      </c>
      <c r="D95" s="9">
        <v>1121</v>
      </c>
      <c r="E95" s="9">
        <f t="shared" si="5"/>
        <v>17936</v>
      </c>
      <c r="F95" s="9">
        <f t="shared" si="6"/>
        <v>0</v>
      </c>
      <c r="G95" s="9">
        <f t="shared" si="7"/>
        <v>0</v>
      </c>
      <c r="H95" s="9" t="str">
        <f t="shared" ca="1" si="8"/>
        <v>=IF(E95&gt;30000,E95*0.1,0)</v>
      </c>
    </row>
    <row r="96" spans="1:8" x14ac:dyDescent="0.25">
      <c r="A96" s="9" t="s">
        <v>32</v>
      </c>
      <c r="B96" s="9" t="s">
        <v>7</v>
      </c>
      <c r="C96" s="9">
        <v>18</v>
      </c>
      <c r="D96" s="9">
        <v>1127</v>
      </c>
      <c r="E96" s="9">
        <f t="shared" si="5"/>
        <v>20286</v>
      </c>
      <c r="F96" s="9">
        <f t="shared" si="6"/>
        <v>2028.6000000000001</v>
      </c>
      <c r="G96" s="9">
        <f t="shared" si="7"/>
        <v>0</v>
      </c>
      <c r="H96" s="9" t="str">
        <f t="shared" ca="1" si="8"/>
        <v>=IF(E96&gt;30000,E96*0.1,0)</v>
      </c>
    </row>
    <row r="97" spans="1:8" x14ac:dyDescent="0.25">
      <c r="A97" s="9" t="s">
        <v>17</v>
      </c>
      <c r="B97" s="9" t="s">
        <v>2</v>
      </c>
      <c r="C97" s="9">
        <v>63</v>
      </c>
      <c r="D97" s="9">
        <v>1070</v>
      </c>
      <c r="E97" s="9">
        <f t="shared" si="5"/>
        <v>67410</v>
      </c>
      <c r="F97" s="9">
        <f t="shared" si="6"/>
        <v>6741</v>
      </c>
      <c r="G97" s="9">
        <f t="shared" si="7"/>
        <v>6741</v>
      </c>
      <c r="H97" s="9" t="str">
        <f t="shared" ca="1" si="8"/>
        <v>=IF(E97&gt;30000,E97*0.1,0)</v>
      </c>
    </row>
    <row r="98" spans="1:8" x14ac:dyDescent="0.25">
      <c r="A98" s="9" t="s">
        <v>32</v>
      </c>
      <c r="B98" s="9" t="s">
        <v>2</v>
      </c>
      <c r="C98" s="9">
        <v>38</v>
      </c>
      <c r="D98" s="9">
        <v>1486</v>
      </c>
      <c r="E98" s="9">
        <f t="shared" si="5"/>
        <v>56468</v>
      </c>
      <c r="F98" s="9">
        <f t="shared" si="6"/>
        <v>5646.8</v>
      </c>
      <c r="G98" s="9">
        <f t="shared" si="7"/>
        <v>5646.8</v>
      </c>
      <c r="H98" s="9" t="str">
        <f t="shared" ca="1" si="8"/>
        <v>=IF(E98&gt;30000,E98*0.1,0)</v>
      </c>
    </row>
    <row r="99" spans="1:8" x14ac:dyDescent="0.25">
      <c r="A99" s="9" t="s">
        <v>33</v>
      </c>
      <c r="B99" s="9" t="s">
        <v>8</v>
      </c>
      <c r="C99" s="9">
        <v>30</v>
      </c>
      <c r="D99" s="9">
        <v>1245</v>
      </c>
      <c r="E99" s="9">
        <f t="shared" si="5"/>
        <v>37350</v>
      </c>
      <c r="F99" s="9">
        <f t="shared" si="6"/>
        <v>3735</v>
      </c>
      <c r="G99" s="9">
        <f t="shared" si="7"/>
        <v>3735</v>
      </c>
      <c r="H99" s="9" t="str">
        <f t="shared" ca="1" si="8"/>
        <v>=IF(E99&gt;30000,E99*0.1,0)</v>
      </c>
    </row>
    <row r="100" spans="1:8" x14ac:dyDescent="0.25">
      <c r="A100" s="9" t="s">
        <v>33</v>
      </c>
      <c r="B100" s="9" t="s">
        <v>2</v>
      </c>
      <c r="C100" s="9">
        <v>9</v>
      </c>
      <c r="D100" s="9">
        <v>1250</v>
      </c>
      <c r="E100" s="9">
        <f t="shared" si="5"/>
        <v>11250</v>
      </c>
      <c r="F100" s="9">
        <f t="shared" si="6"/>
        <v>0</v>
      </c>
      <c r="G100" s="9">
        <f t="shared" si="7"/>
        <v>0</v>
      </c>
      <c r="H100" s="9" t="str">
        <f t="shared" ca="1" si="8"/>
        <v>=IF(E100&gt;30000,E100*0.1,0)</v>
      </c>
    </row>
    <row r="101" spans="1:8" x14ac:dyDescent="0.25">
      <c r="A101" s="9" t="s">
        <v>22</v>
      </c>
      <c r="B101" s="9" t="s">
        <v>2</v>
      </c>
      <c r="C101" s="9">
        <v>60</v>
      </c>
      <c r="D101" s="9">
        <v>1102</v>
      </c>
      <c r="E101" s="9">
        <f t="shared" si="5"/>
        <v>66120</v>
      </c>
      <c r="F101" s="9">
        <f t="shared" si="6"/>
        <v>6612</v>
      </c>
      <c r="G101" s="9">
        <f t="shared" si="7"/>
        <v>6612</v>
      </c>
      <c r="H101" s="9" t="str">
        <f t="shared" ca="1" si="8"/>
        <v>=IF(E101&gt;30000,E101*0.1,0)</v>
      </c>
    </row>
    <row r="102" spans="1:8" x14ac:dyDescent="0.25">
      <c r="A102" s="9" t="s">
        <v>26</v>
      </c>
      <c r="B102" s="9" t="s">
        <v>5</v>
      </c>
      <c r="C102" s="9">
        <v>46</v>
      </c>
      <c r="D102" s="9">
        <v>1021</v>
      </c>
      <c r="E102" s="9">
        <f t="shared" si="5"/>
        <v>46966</v>
      </c>
      <c r="F102" s="9">
        <f t="shared" si="6"/>
        <v>4696.6000000000004</v>
      </c>
      <c r="G102" s="9">
        <f t="shared" si="7"/>
        <v>4696.6000000000004</v>
      </c>
      <c r="H102" s="9" t="str">
        <f t="shared" ca="1" si="8"/>
        <v>=IF(E102&gt;30000,E102*0.1,0)</v>
      </c>
    </row>
    <row r="103" spans="1:8" x14ac:dyDescent="0.25">
      <c r="A103" s="9" t="s">
        <v>17</v>
      </c>
      <c r="B103" s="9" t="s">
        <v>3</v>
      </c>
      <c r="C103" s="9">
        <v>26</v>
      </c>
      <c r="D103" s="9">
        <v>1053</v>
      </c>
      <c r="E103" s="9">
        <f t="shared" si="5"/>
        <v>27378</v>
      </c>
      <c r="F103" s="9">
        <f t="shared" si="6"/>
        <v>2737.8</v>
      </c>
      <c r="G103" s="9">
        <f t="shared" si="7"/>
        <v>0</v>
      </c>
      <c r="H103" s="9" t="str">
        <f t="shared" ca="1" si="8"/>
        <v>=IF(E103&gt;30000,E103*0.1,0)</v>
      </c>
    </row>
    <row r="104" spans="1:8" x14ac:dyDescent="0.25">
      <c r="A104" s="9" t="s">
        <v>26</v>
      </c>
      <c r="B104" s="9" t="s">
        <v>7</v>
      </c>
      <c r="C104" s="9">
        <v>1</v>
      </c>
      <c r="D104" s="9">
        <v>1089</v>
      </c>
      <c r="E104" s="9">
        <f t="shared" si="5"/>
        <v>1089</v>
      </c>
      <c r="F104" s="9">
        <f t="shared" si="6"/>
        <v>0</v>
      </c>
      <c r="G104" s="9">
        <f t="shared" si="7"/>
        <v>0</v>
      </c>
      <c r="H104" s="9" t="str">
        <f t="shared" ca="1" si="8"/>
        <v>=IF(E104&gt;30000,E104*0.1,0)</v>
      </c>
    </row>
    <row r="105" spans="1:8" x14ac:dyDescent="0.25">
      <c r="A105" s="9" t="s">
        <v>32</v>
      </c>
      <c r="B105" s="9" t="s">
        <v>6</v>
      </c>
      <c r="C105" s="9">
        <v>22</v>
      </c>
      <c r="D105" s="9">
        <v>1057</v>
      </c>
      <c r="E105" s="9">
        <f t="shared" si="5"/>
        <v>23254</v>
      </c>
      <c r="F105" s="9">
        <f t="shared" si="6"/>
        <v>2325.4</v>
      </c>
      <c r="G105" s="9">
        <f t="shared" si="7"/>
        <v>0</v>
      </c>
      <c r="H105" s="9" t="str">
        <f t="shared" ca="1" si="8"/>
        <v>=IF(E105&gt;30000,E105*0.1,0)</v>
      </c>
    </row>
    <row r="106" spans="1:8" x14ac:dyDescent="0.25">
      <c r="A106" s="9" t="s">
        <v>33</v>
      </c>
      <c r="B106" s="9" t="s">
        <v>8</v>
      </c>
      <c r="C106" s="9">
        <v>35</v>
      </c>
      <c r="D106" s="9">
        <v>1341</v>
      </c>
      <c r="E106" s="9">
        <f t="shared" si="5"/>
        <v>46935</v>
      </c>
      <c r="F106" s="9">
        <f t="shared" si="6"/>
        <v>4693.5</v>
      </c>
      <c r="G106" s="9">
        <f t="shared" si="7"/>
        <v>4693.5</v>
      </c>
      <c r="H106" s="9" t="str">
        <f t="shared" ca="1" si="8"/>
        <v>=IF(E106&gt;30000,E106*0.1,0)</v>
      </c>
    </row>
    <row r="107" spans="1:8" x14ac:dyDescent="0.25">
      <c r="A107" s="9" t="s">
        <v>20</v>
      </c>
      <c r="B107" s="9" t="s">
        <v>3</v>
      </c>
      <c r="C107" s="9">
        <v>34</v>
      </c>
      <c r="D107" s="9">
        <v>1229</v>
      </c>
      <c r="E107" s="9">
        <f t="shared" si="5"/>
        <v>41786</v>
      </c>
      <c r="F107" s="9">
        <f t="shared" si="6"/>
        <v>4178.6000000000004</v>
      </c>
      <c r="G107" s="9">
        <f t="shared" si="7"/>
        <v>4178.6000000000004</v>
      </c>
      <c r="H107" s="9" t="str">
        <f t="shared" ca="1" si="8"/>
        <v>=IF(E107&gt;30000,E107*0.1,0)</v>
      </c>
    </row>
    <row r="108" spans="1:8" x14ac:dyDescent="0.25">
      <c r="A108" s="9" t="s">
        <v>20</v>
      </c>
      <c r="B108" s="9" t="s">
        <v>2</v>
      </c>
      <c r="C108" s="9">
        <v>97</v>
      </c>
      <c r="D108" s="9">
        <v>1201</v>
      </c>
      <c r="E108" s="9">
        <f t="shared" si="5"/>
        <v>116497</v>
      </c>
      <c r="F108" s="9">
        <f t="shared" si="6"/>
        <v>11649.7</v>
      </c>
      <c r="G108" s="9">
        <f t="shared" si="7"/>
        <v>11649.7</v>
      </c>
      <c r="H108" s="9" t="str">
        <f t="shared" ca="1" si="8"/>
        <v>=IF(E108&gt;30000,E108*0.1,0)</v>
      </c>
    </row>
    <row r="109" spans="1:8" x14ac:dyDescent="0.25">
      <c r="A109" s="9" t="s">
        <v>17</v>
      </c>
      <c r="B109" s="9" t="s">
        <v>8</v>
      </c>
      <c r="C109" s="9">
        <v>86</v>
      </c>
      <c r="D109" s="9">
        <v>1010</v>
      </c>
      <c r="E109" s="9">
        <f t="shared" si="5"/>
        <v>86860</v>
      </c>
      <c r="F109" s="9">
        <f t="shared" si="6"/>
        <v>8686</v>
      </c>
      <c r="G109" s="9">
        <f t="shared" si="7"/>
        <v>8686</v>
      </c>
      <c r="H109" s="9" t="str">
        <f t="shared" ca="1" si="8"/>
        <v>=IF(E109&gt;30000,E109*0.1,0)</v>
      </c>
    </row>
    <row r="110" spans="1:8" x14ac:dyDescent="0.25">
      <c r="A110" s="9" t="s">
        <v>20</v>
      </c>
      <c r="B110" s="9" t="s">
        <v>6</v>
      </c>
      <c r="C110" s="9">
        <v>76</v>
      </c>
      <c r="D110" s="9">
        <v>1336</v>
      </c>
      <c r="E110" s="9">
        <f t="shared" si="5"/>
        <v>101536</v>
      </c>
      <c r="F110" s="9">
        <f t="shared" si="6"/>
        <v>10153.6</v>
      </c>
      <c r="G110" s="9">
        <f t="shared" si="7"/>
        <v>10153.6</v>
      </c>
      <c r="H110" s="9" t="str">
        <f t="shared" ca="1" si="8"/>
        <v>=IF(E110&gt;30000,E110*0.1,0)</v>
      </c>
    </row>
    <row r="111" spans="1:8" x14ac:dyDescent="0.25">
      <c r="A111" s="9" t="s">
        <v>26</v>
      </c>
      <c r="B111" s="9" t="s">
        <v>8</v>
      </c>
      <c r="C111" s="9">
        <v>60</v>
      </c>
      <c r="D111" s="9">
        <v>1488</v>
      </c>
      <c r="E111" s="9">
        <f t="shared" si="5"/>
        <v>89280</v>
      </c>
      <c r="F111" s="9">
        <f t="shared" si="6"/>
        <v>8928</v>
      </c>
      <c r="G111" s="9">
        <f t="shared" si="7"/>
        <v>8928</v>
      </c>
      <c r="H111" s="9" t="str">
        <f t="shared" ca="1" si="8"/>
        <v>=IF(E111&gt;30000,E111*0.1,0)</v>
      </c>
    </row>
    <row r="112" spans="1:8" x14ac:dyDescent="0.25">
      <c r="A112" s="9" t="s">
        <v>22</v>
      </c>
      <c r="B112" s="9" t="s">
        <v>3</v>
      </c>
      <c r="C112" s="9">
        <v>74</v>
      </c>
      <c r="D112" s="9">
        <v>1273</v>
      </c>
      <c r="E112" s="9">
        <f t="shared" si="5"/>
        <v>94202</v>
      </c>
      <c r="F112" s="9">
        <f t="shared" si="6"/>
        <v>9420.2000000000007</v>
      </c>
      <c r="G112" s="9">
        <f t="shared" si="7"/>
        <v>9420.2000000000007</v>
      </c>
      <c r="H112" s="9" t="str">
        <f t="shared" ca="1" si="8"/>
        <v>=IF(E112&gt;30000,E112*0.1,0)</v>
      </c>
    </row>
    <row r="113" spans="1:8" x14ac:dyDescent="0.25">
      <c r="A113" s="9" t="s">
        <v>22</v>
      </c>
      <c r="B113" s="9" t="s">
        <v>2</v>
      </c>
      <c r="C113" s="9">
        <v>34</v>
      </c>
      <c r="D113" s="9">
        <v>1485</v>
      </c>
      <c r="E113" s="9">
        <f t="shared" si="5"/>
        <v>50490</v>
      </c>
      <c r="F113" s="9">
        <f t="shared" si="6"/>
        <v>5049</v>
      </c>
      <c r="G113" s="9">
        <f t="shared" si="7"/>
        <v>5049</v>
      </c>
      <c r="H113" s="9" t="str">
        <f t="shared" ca="1" si="8"/>
        <v>=IF(E113&gt;30000,E113*0.1,0)</v>
      </c>
    </row>
    <row r="114" spans="1:8" x14ac:dyDescent="0.25">
      <c r="A114" s="9" t="s">
        <v>20</v>
      </c>
      <c r="B114" s="9" t="s">
        <v>7</v>
      </c>
      <c r="C114" s="9">
        <v>99</v>
      </c>
      <c r="D114" s="9">
        <v>1397</v>
      </c>
      <c r="E114" s="9">
        <f t="shared" si="5"/>
        <v>138303</v>
      </c>
      <c r="F114" s="9">
        <f t="shared" si="6"/>
        <v>13830.300000000001</v>
      </c>
      <c r="G114" s="9">
        <f t="shared" si="7"/>
        <v>13830.300000000001</v>
      </c>
      <c r="H114" s="9" t="str">
        <f t="shared" ca="1" si="8"/>
        <v>=IF(E114&gt;30000,E114*0.1,0)</v>
      </c>
    </row>
    <row r="115" spans="1:8" x14ac:dyDescent="0.25">
      <c r="A115" s="9" t="s">
        <v>17</v>
      </c>
      <c r="B115" s="9" t="s">
        <v>7</v>
      </c>
      <c r="C115" s="9">
        <v>48</v>
      </c>
      <c r="D115" s="9">
        <v>1181</v>
      </c>
      <c r="E115" s="9">
        <f t="shared" si="5"/>
        <v>56688</v>
      </c>
      <c r="F115" s="9">
        <f t="shared" si="6"/>
        <v>5668.8</v>
      </c>
      <c r="G115" s="9">
        <f t="shared" si="7"/>
        <v>5668.8</v>
      </c>
      <c r="H115" s="9" t="str">
        <f t="shared" ca="1" si="8"/>
        <v>=IF(E115&gt;30000,E115*0.1,0)</v>
      </c>
    </row>
    <row r="116" spans="1:8" x14ac:dyDescent="0.25">
      <c r="A116" s="9" t="s">
        <v>33</v>
      </c>
      <c r="B116" s="9" t="s">
        <v>8</v>
      </c>
      <c r="C116" s="9">
        <v>8</v>
      </c>
      <c r="D116" s="9">
        <v>1170</v>
      </c>
      <c r="E116" s="9">
        <f t="shared" si="5"/>
        <v>9360</v>
      </c>
      <c r="F116" s="9">
        <f t="shared" si="6"/>
        <v>0</v>
      </c>
      <c r="G116" s="9">
        <f t="shared" si="7"/>
        <v>0</v>
      </c>
      <c r="H116" s="9" t="str">
        <f t="shared" ca="1" si="8"/>
        <v>=IF(E116&gt;30000,E116*0.1,0)</v>
      </c>
    </row>
    <row r="117" spans="1:8" x14ac:dyDescent="0.25">
      <c r="A117" s="9" t="s">
        <v>26</v>
      </c>
      <c r="B117" s="9" t="s">
        <v>6</v>
      </c>
      <c r="C117" s="9">
        <v>83</v>
      </c>
      <c r="D117" s="9">
        <v>1291</v>
      </c>
      <c r="E117" s="9">
        <f t="shared" si="5"/>
        <v>107153</v>
      </c>
      <c r="F117" s="9">
        <f t="shared" si="6"/>
        <v>10715.300000000001</v>
      </c>
      <c r="G117" s="9">
        <f t="shared" si="7"/>
        <v>10715.300000000001</v>
      </c>
      <c r="H117" s="9" t="str">
        <f t="shared" ca="1" si="8"/>
        <v>=IF(E117&gt;30000,E117*0.1,0)</v>
      </c>
    </row>
    <row r="118" spans="1:8" x14ac:dyDescent="0.25">
      <c r="A118" s="9" t="s">
        <v>20</v>
      </c>
      <c r="B118" s="9" t="s">
        <v>3</v>
      </c>
      <c r="C118" s="9">
        <v>56</v>
      </c>
      <c r="D118" s="9">
        <v>1059</v>
      </c>
      <c r="E118" s="9">
        <f t="shared" si="5"/>
        <v>59304</v>
      </c>
      <c r="F118" s="9">
        <f t="shared" si="6"/>
        <v>5930.4000000000005</v>
      </c>
      <c r="G118" s="9">
        <f t="shared" si="7"/>
        <v>5930.4000000000005</v>
      </c>
      <c r="H118" s="9" t="str">
        <f t="shared" ca="1" si="8"/>
        <v>=IF(E118&gt;30000,E118*0.1,0)</v>
      </c>
    </row>
    <row r="119" spans="1:8" x14ac:dyDescent="0.25">
      <c r="A119" s="9" t="s">
        <v>33</v>
      </c>
      <c r="B119" s="9" t="s">
        <v>2</v>
      </c>
      <c r="C119" s="9">
        <v>56</v>
      </c>
      <c r="D119" s="9">
        <v>1007</v>
      </c>
      <c r="E119" s="9">
        <f t="shared" si="5"/>
        <v>56392</v>
      </c>
      <c r="F119" s="9">
        <f t="shared" si="6"/>
        <v>5639.2000000000007</v>
      </c>
      <c r="G119" s="9">
        <f t="shared" si="7"/>
        <v>5639.2000000000007</v>
      </c>
      <c r="H119" s="9" t="str">
        <f t="shared" ca="1" si="8"/>
        <v>=IF(E119&gt;30000,E119*0.1,0)</v>
      </c>
    </row>
    <row r="120" spans="1:8" x14ac:dyDescent="0.25">
      <c r="A120" s="9" t="s">
        <v>32</v>
      </c>
      <c r="B120" s="9" t="s">
        <v>8</v>
      </c>
      <c r="C120" s="9">
        <v>48</v>
      </c>
      <c r="D120" s="9">
        <v>1474</v>
      </c>
      <c r="E120" s="9">
        <f t="shared" si="5"/>
        <v>70752</v>
      </c>
      <c r="F120" s="9">
        <f t="shared" si="6"/>
        <v>7075.2000000000007</v>
      </c>
      <c r="G120" s="9">
        <f t="shared" si="7"/>
        <v>7075.2000000000007</v>
      </c>
      <c r="H120" s="9" t="str">
        <f t="shared" ca="1" si="8"/>
        <v>=IF(E120&gt;30000,E120*0.1,0)</v>
      </c>
    </row>
    <row r="121" spans="1:8" x14ac:dyDescent="0.25">
      <c r="A121" s="9" t="s">
        <v>20</v>
      </c>
      <c r="B121" s="9" t="s">
        <v>5</v>
      </c>
      <c r="C121" s="9">
        <v>89</v>
      </c>
      <c r="D121" s="9">
        <v>1050</v>
      </c>
      <c r="E121" s="9">
        <f t="shared" si="5"/>
        <v>93450</v>
      </c>
      <c r="F121" s="9">
        <f t="shared" si="6"/>
        <v>9345</v>
      </c>
      <c r="G121" s="9">
        <f t="shared" si="7"/>
        <v>9345</v>
      </c>
      <c r="H121" s="9" t="str">
        <f t="shared" ca="1" si="8"/>
        <v>=IF(E121&gt;30000,E121*0.1,0)</v>
      </c>
    </row>
    <row r="122" spans="1:8" x14ac:dyDescent="0.25">
      <c r="A122" s="9" t="s">
        <v>17</v>
      </c>
      <c r="B122" s="9" t="s">
        <v>7</v>
      </c>
      <c r="C122" s="9">
        <v>99</v>
      </c>
      <c r="D122" s="9">
        <v>1433</v>
      </c>
      <c r="E122" s="9">
        <f t="shared" si="5"/>
        <v>141867</v>
      </c>
      <c r="F122" s="9">
        <f t="shared" si="6"/>
        <v>14186.7</v>
      </c>
      <c r="G122" s="9">
        <f t="shared" si="7"/>
        <v>14186.7</v>
      </c>
      <c r="H122" s="9" t="str">
        <f t="shared" ca="1" si="8"/>
        <v>=IF(E122&gt;30000,E122*0.1,0)</v>
      </c>
    </row>
    <row r="123" spans="1:8" x14ac:dyDescent="0.25">
      <c r="A123" s="9" t="s">
        <v>17</v>
      </c>
      <c r="B123" s="9" t="s">
        <v>7</v>
      </c>
      <c r="C123" s="9">
        <v>39</v>
      </c>
      <c r="D123" s="9">
        <v>1060</v>
      </c>
      <c r="E123" s="9">
        <f t="shared" si="5"/>
        <v>41340</v>
      </c>
      <c r="F123" s="9">
        <f t="shared" si="6"/>
        <v>4134</v>
      </c>
      <c r="G123" s="9">
        <f t="shared" si="7"/>
        <v>4134</v>
      </c>
      <c r="H123" s="9" t="str">
        <f t="shared" ca="1" si="8"/>
        <v>=IF(E123&gt;30000,E123*0.1,0)</v>
      </c>
    </row>
    <row r="124" spans="1:8" x14ac:dyDescent="0.25">
      <c r="A124" s="9" t="s">
        <v>33</v>
      </c>
      <c r="B124" s="9" t="s">
        <v>6</v>
      </c>
      <c r="C124" s="9">
        <v>29</v>
      </c>
      <c r="D124" s="9">
        <v>1294</v>
      </c>
      <c r="E124" s="9">
        <f t="shared" si="5"/>
        <v>37526</v>
      </c>
      <c r="F124" s="9">
        <f t="shared" si="6"/>
        <v>3752.6000000000004</v>
      </c>
      <c r="G124" s="9">
        <f t="shared" si="7"/>
        <v>3752.6000000000004</v>
      </c>
      <c r="H124" s="9" t="str">
        <f t="shared" ca="1" si="8"/>
        <v>=IF(E124&gt;30000,E124*0.1,0)</v>
      </c>
    </row>
    <row r="125" spans="1:8" x14ac:dyDescent="0.25">
      <c r="A125" s="9" t="s">
        <v>20</v>
      </c>
      <c r="B125" s="9" t="s">
        <v>8</v>
      </c>
      <c r="C125" s="9">
        <v>30</v>
      </c>
      <c r="D125" s="9">
        <v>1499</v>
      </c>
      <c r="E125" s="9">
        <f t="shared" si="5"/>
        <v>44970</v>
      </c>
      <c r="F125" s="9">
        <f t="shared" si="6"/>
        <v>4497</v>
      </c>
      <c r="G125" s="9">
        <f t="shared" si="7"/>
        <v>4497</v>
      </c>
      <c r="H125" s="9" t="str">
        <f t="shared" ca="1" si="8"/>
        <v>=IF(E125&gt;30000,E125*0.1,0)</v>
      </c>
    </row>
    <row r="126" spans="1:8" x14ac:dyDescent="0.25">
      <c r="A126" s="9" t="s">
        <v>20</v>
      </c>
      <c r="B126" s="9" t="s">
        <v>5</v>
      </c>
      <c r="C126" s="9">
        <v>70</v>
      </c>
      <c r="D126" s="9">
        <v>1132</v>
      </c>
      <c r="E126" s="9">
        <f t="shared" si="5"/>
        <v>79240</v>
      </c>
      <c r="F126" s="9">
        <f t="shared" si="6"/>
        <v>7924</v>
      </c>
      <c r="G126" s="9">
        <f t="shared" si="7"/>
        <v>7924</v>
      </c>
      <c r="H126" s="9" t="str">
        <f t="shared" ca="1" si="8"/>
        <v>=IF(E126&gt;30000,E126*0.1,0)</v>
      </c>
    </row>
    <row r="127" spans="1:8" x14ac:dyDescent="0.25">
      <c r="A127" s="9" t="s">
        <v>17</v>
      </c>
      <c r="B127" s="9" t="s">
        <v>4</v>
      </c>
      <c r="C127" s="9">
        <v>1</v>
      </c>
      <c r="D127" s="9">
        <v>1173</v>
      </c>
      <c r="E127" s="9">
        <f t="shared" si="5"/>
        <v>1173</v>
      </c>
      <c r="F127" s="9">
        <f t="shared" si="6"/>
        <v>0</v>
      </c>
      <c r="G127" s="9">
        <f t="shared" si="7"/>
        <v>0</v>
      </c>
      <c r="H127" s="9" t="str">
        <f t="shared" ca="1" si="8"/>
        <v>=IF(E127&gt;30000,E127*0.1,0)</v>
      </c>
    </row>
    <row r="128" spans="1:8" x14ac:dyDescent="0.25">
      <c r="A128" s="9" t="s">
        <v>33</v>
      </c>
      <c r="B128" s="9" t="s">
        <v>5</v>
      </c>
      <c r="C128" s="9">
        <v>25</v>
      </c>
      <c r="D128" s="9">
        <v>1444</v>
      </c>
      <c r="E128" s="9">
        <f t="shared" si="5"/>
        <v>36100</v>
      </c>
      <c r="F128" s="9">
        <f t="shared" si="6"/>
        <v>3610</v>
      </c>
      <c r="G128" s="9">
        <f t="shared" si="7"/>
        <v>3610</v>
      </c>
      <c r="H128" s="9" t="str">
        <f t="shared" ca="1" si="8"/>
        <v>=IF(E128&gt;30000,E128*0.1,0)</v>
      </c>
    </row>
    <row r="129" spans="1:8" x14ac:dyDescent="0.25">
      <c r="A129" s="9" t="s">
        <v>17</v>
      </c>
      <c r="B129" s="9" t="s">
        <v>7</v>
      </c>
      <c r="C129" s="9">
        <v>38</v>
      </c>
      <c r="D129" s="9">
        <v>1073</v>
      </c>
      <c r="E129" s="9">
        <f t="shared" si="5"/>
        <v>40774</v>
      </c>
      <c r="F129" s="9">
        <f t="shared" si="6"/>
        <v>4077.4</v>
      </c>
      <c r="G129" s="9">
        <f t="shared" si="7"/>
        <v>4077.4</v>
      </c>
      <c r="H129" s="9" t="str">
        <f t="shared" ca="1" si="8"/>
        <v>=IF(E129&gt;30000,E129*0.1,0)</v>
      </c>
    </row>
    <row r="130" spans="1:8" x14ac:dyDescent="0.25">
      <c r="A130" s="9" t="s">
        <v>26</v>
      </c>
      <c r="B130" s="9" t="s">
        <v>8</v>
      </c>
      <c r="C130" s="9">
        <v>47</v>
      </c>
      <c r="D130" s="9">
        <v>1407</v>
      </c>
      <c r="E130" s="9">
        <f t="shared" ref="E130:E193" si="9">C130*D130</f>
        <v>66129</v>
      </c>
      <c r="F130" s="9">
        <f t="shared" ref="F130:F193" si="10">IF(E130&gt;=20000,E130*10%,0)</f>
        <v>6612.9000000000005</v>
      </c>
      <c r="G130" s="9">
        <f t="shared" ref="G130:G193" si="11">IF(E130&gt;30000,E130*0.1,0)</f>
        <v>6612.9000000000005</v>
      </c>
      <c r="H130" s="9" t="str">
        <f t="shared" ref="H130:H193" ca="1" si="12">_xlfn.FORMULATEXT(G130)</f>
        <v>=IF(E130&gt;30000,E130*0.1,0)</v>
      </c>
    </row>
    <row r="131" spans="1:8" x14ac:dyDescent="0.25">
      <c r="A131" s="9" t="s">
        <v>22</v>
      </c>
      <c r="B131" s="9" t="s">
        <v>5</v>
      </c>
      <c r="C131" s="9">
        <v>80</v>
      </c>
      <c r="D131" s="9">
        <v>1324</v>
      </c>
      <c r="E131" s="9">
        <f t="shared" si="9"/>
        <v>105920</v>
      </c>
      <c r="F131" s="9">
        <f t="shared" si="10"/>
        <v>10592</v>
      </c>
      <c r="G131" s="9">
        <f t="shared" si="11"/>
        <v>10592</v>
      </c>
      <c r="H131" s="9" t="str">
        <f t="shared" ca="1" si="12"/>
        <v>=IF(E131&gt;30000,E131*0.1,0)</v>
      </c>
    </row>
    <row r="132" spans="1:8" x14ac:dyDescent="0.25">
      <c r="A132" s="9" t="s">
        <v>22</v>
      </c>
      <c r="B132" s="9" t="s">
        <v>5</v>
      </c>
      <c r="C132" s="9">
        <v>95</v>
      </c>
      <c r="D132" s="9">
        <v>1152</v>
      </c>
      <c r="E132" s="9">
        <f t="shared" si="9"/>
        <v>109440</v>
      </c>
      <c r="F132" s="9">
        <f t="shared" si="10"/>
        <v>10944</v>
      </c>
      <c r="G132" s="9">
        <f t="shared" si="11"/>
        <v>10944</v>
      </c>
      <c r="H132" s="9" t="str">
        <f t="shared" ca="1" si="12"/>
        <v>=IF(E132&gt;30000,E132*0.1,0)</v>
      </c>
    </row>
    <row r="133" spans="1:8" x14ac:dyDescent="0.25">
      <c r="A133" s="9" t="s">
        <v>32</v>
      </c>
      <c r="B133" s="9" t="s">
        <v>2</v>
      </c>
      <c r="C133" s="9">
        <v>75</v>
      </c>
      <c r="D133" s="9">
        <v>1383</v>
      </c>
      <c r="E133" s="9">
        <f t="shared" si="9"/>
        <v>103725</v>
      </c>
      <c r="F133" s="9">
        <f t="shared" si="10"/>
        <v>10372.5</v>
      </c>
      <c r="G133" s="9">
        <f t="shared" si="11"/>
        <v>10372.5</v>
      </c>
      <c r="H133" s="9" t="str">
        <f t="shared" ca="1" si="12"/>
        <v>=IF(E133&gt;30000,E133*0.1,0)</v>
      </c>
    </row>
    <row r="134" spans="1:8" x14ac:dyDescent="0.25">
      <c r="A134" s="9" t="s">
        <v>22</v>
      </c>
      <c r="B134" s="9" t="s">
        <v>4</v>
      </c>
      <c r="C134" s="9">
        <v>70</v>
      </c>
      <c r="D134" s="9">
        <v>1128</v>
      </c>
      <c r="E134" s="9">
        <f t="shared" si="9"/>
        <v>78960</v>
      </c>
      <c r="F134" s="9">
        <f t="shared" si="10"/>
        <v>7896</v>
      </c>
      <c r="G134" s="9">
        <f t="shared" si="11"/>
        <v>7896</v>
      </c>
      <c r="H134" s="9" t="str">
        <f t="shared" ca="1" si="12"/>
        <v>=IF(E134&gt;30000,E134*0.1,0)</v>
      </c>
    </row>
    <row r="135" spans="1:8" x14ac:dyDescent="0.25">
      <c r="A135" s="9" t="s">
        <v>26</v>
      </c>
      <c r="B135" s="9" t="s">
        <v>5</v>
      </c>
      <c r="C135" s="9">
        <v>59</v>
      </c>
      <c r="D135" s="9">
        <v>1154</v>
      </c>
      <c r="E135" s="9">
        <f t="shared" si="9"/>
        <v>68086</v>
      </c>
      <c r="F135" s="9">
        <f t="shared" si="10"/>
        <v>6808.6</v>
      </c>
      <c r="G135" s="9">
        <f t="shared" si="11"/>
        <v>6808.6</v>
      </c>
      <c r="H135" s="9" t="str">
        <f t="shared" ca="1" si="12"/>
        <v>=IF(E135&gt;30000,E135*0.1,0)</v>
      </c>
    </row>
    <row r="136" spans="1:8" x14ac:dyDescent="0.25">
      <c r="A136" s="9" t="s">
        <v>32</v>
      </c>
      <c r="B136" s="9" t="s">
        <v>6</v>
      </c>
      <c r="C136" s="9">
        <v>57</v>
      </c>
      <c r="D136" s="9">
        <v>1135</v>
      </c>
      <c r="E136" s="9">
        <f t="shared" si="9"/>
        <v>64695</v>
      </c>
      <c r="F136" s="9">
        <f t="shared" si="10"/>
        <v>6469.5</v>
      </c>
      <c r="G136" s="9">
        <f t="shared" si="11"/>
        <v>6469.5</v>
      </c>
      <c r="H136" s="9" t="str">
        <f t="shared" ca="1" si="12"/>
        <v>=IF(E136&gt;30000,E136*0.1,0)</v>
      </c>
    </row>
    <row r="137" spans="1:8" x14ac:dyDescent="0.25">
      <c r="A137" s="9" t="s">
        <v>33</v>
      </c>
      <c r="B137" s="9" t="s">
        <v>7</v>
      </c>
      <c r="C137" s="9">
        <v>6</v>
      </c>
      <c r="D137" s="9">
        <v>1370</v>
      </c>
      <c r="E137" s="9">
        <f t="shared" si="9"/>
        <v>8220</v>
      </c>
      <c r="F137" s="9">
        <f t="shared" si="10"/>
        <v>0</v>
      </c>
      <c r="G137" s="9">
        <f t="shared" si="11"/>
        <v>0</v>
      </c>
      <c r="H137" s="9" t="str">
        <f t="shared" ca="1" si="12"/>
        <v>=IF(E137&gt;30000,E137*0.1,0)</v>
      </c>
    </row>
    <row r="138" spans="1:8" x14ac:dyDescent="0.25">
      <c r="A138" s="9" t="s">
        <v>33</v>
      </c>
      <c r="B138" s="9" t="s">
        <v>8</v>
      </c>
      <c r="C138" s="9">
        <v>65</v>
      </c>
      <c r="D138" s="9">
        <v>1045</v>
      </c>
      <c r="E138" s="9">
        <f t="shared" si="9"/>
        <v>67925</v>
      </c>
      <c r="F138" s="9">
        <f t="shared" si="10"/>
        <v>6792.5</v>
      </c>
      <c r="G138" s="9">
        <f t="shared" si="11"/>
        <v>6792.5</v>
      </c>
      <c r="H138" s="9" t="str">
        <f t="shared" ca="1" si="12"/>
        <v>=IF(E138&gt;30000,E138*0.1,0)</v>
      </c>
    </row>
    <row r="139" spans="1:8" x14ac:dyDescent="0.25">
      <c r="A139" s="9" t="s">
        <v>32</v>
      </c>
      <c r="B139" s="9" t="s">
        <v>7</v>
      </c>
      <c r="C139" s="9">
        <v>81</v>
      </c>
      <c r="D139" s="9">
        <v>1350</v>
      </c>
      <c r="E139" s="9">
        <f t="shared" si="9"/>
        <v>109350</v>
      </c>
      <c r="F139" s="9">
        <f t="shared" si="10"/>
        <v>10935</v>
      </c>
      <c r="G139" s="9">
        <f t="shared" si="11"/>
        <v>10935</v>
      </c>
      <c r="H139" s="9" t="str">
        <f t="shared" ca="1" si="12"/>
        <v>=IF(E139&gt;30000,E139*0.1,0)</v>
      </c>
    </row>
    <row r="140" spans="1:8" x14ac:dyDescent="0.25">
      <c r="A140" s="9" t="s">
        <v>20</v>
      </c>
      <c r="B140" s="9" t="s">
        <v>2</v>
      </c>
      <c r="C140" s="9">
        <v>40</v>
      </c>
      <c r="D140" s="9">
        <v>1322</v>
      </c>
      <c r="E140" s="9">
        <f t="shared" si="9"/>
        <v>52880</v>
      </c>
      <c r="F140" s="9">
        <f t="shared" si="10"/>
        <v>5288</v>
      </c>
      <c r="G140" s="9">
        <f t="shared" si="11"/>
        <v>5288</v>
      </c>
      <c r="H140" s="9" t="str">
        <f t="shared" ca="1" si="12"/>
        <v>=IF(E140&gt;30000,E140*0.1,0)</v>
      </c>
    </row>
    <row r="141" spans="1:8" x14ac:dyDescent="0.25">
      <c r="A141" s="9" t="s">
        <v>20</v>
      </c>
      <c r="B141" s="9" t="s">
        <v>6</v>
      </c>
      <c r="C141" s="9">
        <v>63</v>
      </c>
      <c r="D141" s="9">
        <v>1272</v>
      </c>
      <c r="E141" s="9">
        <f t="shared" si="9"/>
        <v>80136</v>
      </c>
      <c r="F141" s="9">
        <f t="shared" si="10"/>
        <v>8013.6</v>
      </c>
      <c r="G141" s="9">
        <f t="shared" si="11"/>
        <v>8013.6</v>
      </c>
      <c r="H141" s="9" t="str">
        <f t="shared" ca="1" si="12"/>
        <v>=IF(E141&gt;30000,E141*0.1,0)</v>
      </c>
    </row>
    <row r="142" spans="1:8" x14ac:dyDescent="0.25">
      <c r="A142" s="9" t="s">
        <v>33</v>
      </c>
      <c r="B142" s="9" t="s">
        <v>2</v>
      </c>
      <c r="C142" s="9">
        <v>73</v>
      </c>
      <c r="D142" s="9">
        <v>1185</v>
      </c>
      <c r="E142" s="9">
        <f t="shared" si="9"/>
        <v>86505</v>
      </c>
      <c r="F142" s="9">
        <f t="shared" si="10"/>
        <v>8650.5</v>
      </c>
      <c r="G142" s="9">
        <f t="shared" si="11"/>
        <v>8650.5</v>
      </c>
      <c r="H142" s="9" t="str">
        <f t="shared" ca="1" si="12"/>
        <v>=IF(E142&gt;30000,E142*0.1,0)</v>
      </c>
    </row>
    <row r="143" spans="1:8" x14ac:dyDescent="0.25">
      <c r="A143" s="9" t="s">
        <v>22</v>
      </c>
      <c r="B143" s="9" t="s">
        <v>3</v>
      </c>
      <c r="C143" s="9">
        <v>39</v>
      </c>
      <c r="D143" s="9">
        <v>1346</v>
      </c>
      <c r="E143" s="9">
        <f t="shared" si="9"/>
        <v>52494</v>
      </c>
      <c r="F143" s="9">
        <f t="shared" si="10"/>
        <v>5249.4000000000005</v>
      </c>
      <c r="G143" s="9">
        <f t="shared" si="11"/>
        <v>5249.4000000000005</v>
      </c>
      <c r="H143" s="9" t="str">
        <f t="shared" ca="1" si="12"/>
        <v>=IF(E143&gt;30000,E143*0.1,0)</v>
      </c>
    </row>
    <row r="144" spans="1:8" x14ac:dyDescent="0.25">
      <c r="A144" s="9" t="s">
        <v>26</v>
      </c>
      <c r="B144" s="9" t="s">
        <v>6</v>
      </c>
      <c r="C144" s="9">
        <v>87</v>
      </c>
      <c r="D144" s="9">
        <v>1121</v>
      </c>
      <c r="E144" s="9">
        <f t="shared" si="9"/>
        <v>97527</v>
      </c>
      <c r="F144" s="9">
        <f t="shared" si="10"/>
        <v>9752.7000000000007</v>
      </c>
      <c r="G144" s="9">
        <f t="shared" si="11"/>
        <v>9752.7000000000007</v>
      </c>
      <c r="H144" s="9" t="str">
        <f t="shared" ca="1" si="12"/>
        <v>=IF(E144&gt;30000,E144*0.1,0)</v>
      </c>
    </row>
    <row r="145" spans="1:8" x14ac:dyDescent="0.25">
      <c r="A145" s="9" t="s">
        <v>32</v>
      </c>
      <c r="B145" s="9" t="s">
        <v>5</v>
      </c>
      <c r="C145" s="9">
        <v>7</v>
      </c>
      <c r="D145" s="9">
        <v>1428</v>
      </c>
      <c r="E145" s="9">
        <f t="shared" si="9"/>
        <v>9996</v>
      </c>
      <c r="F145" s="9">
        <f t="shared" si="10"/>
        <v>0</v>
      </c>
      <c r="G145" s="9">
        <f t="shared" si="11"/>
        <v>0</v>
      </c>
      <c r="H145" s="9" t="str">
        <f t="shared" ca="1" si="12"/>
        <v>=IF(E145&gt;30000,E145*0.1,0)</v>
      </c>
    </row>
    <row r="146" spans="1:8" x14ac:dyDescent="0.25">
      <c r="A146" s="9" t="s">
        <v>32</v>
      </c>
      <c r="B146" s="9" t="s">
        <v>3</v>
      </c>
      <c r="C146" s="9">
        <v>19</v>
      </c>
      <c r="D146" s="9">
        <v>1192</v>
      </c>
      <c r="E146" s="9">
        <f t="shared" si="9"/>
        <v>22648</v>
      </c>
      <c r="F146" s="9">
        <f t="shared" si="10"/>
        <v>2264.8000000000002</v>
      </c>
      <c r="G146" s="9">
        <f t="shared" si="11"/>
        <v>0</v>
      </c>
      <c r="H146" s="9" t="str">
        <f t="shared" ca="1" si="12"/>
        <v>=IF(E146&gt;30000,E146*0.1,0)</v>
      </c>
    </row>
    <row r="147" spans="1:8" x14ac:dyDescent="0.25">
      <c r="A147" s="9" t="s">
        <v>22</v>
      </c>
      <c r="B147" s="9" t="s">
        <v>6</v>
      </c>
      <c r="C147" s="9">
        <v>100</v>
      </c>
      <c r="D147" s="9">
        <v>1320</v>
      </c>
      <c r="E147" s="9">
        <f t="shared" si="9"/>
        <v>132000</v>
      </c>
      <c r="F147" s="9">
        <f t="shared" si="10"/>
        <v>13200</v>
      </c>
      <c r="G147" s="9">
        <f t="shared" si="11"/>
        <v>13200</v>
      </c>
      <c r="H147" s="9" t="str">
        <f t="shared" ca="1" si="12"/>
        <v>=IF(E147&gt;30000,E147*0.1,0)</v>
      </c>
    </row>
    <row r="148" spans="1:8" x14ac:dyDescent="0.25">
      <c r="A148" s="9" t="s">
        <v>17</v>
      </c>
      <c r="B148" s="9" t="s">
        <v>7</v>
      </c>
      <c r="C148" s="9">
        <v>38</v>
      </c>
      <c r="D148" s="9">
        <v>1191</v>
      </c>
      <c r="E148" s="9">
        <f t="shared" si="9"/>
        <v>45258</v>
      </c>
      <c r="F148" s="9">
        <f t="shared" si="10"/>
        <v>4525.8</v>
      </c>
      <c r="G148" s="9">
        <f t="shared" si="11"/>
        <v>4525.8</v>
      </c>
      <c r="H148" s="9" t="str">
        <f t="shared" ca="1" si="12"/>
        <v>=IF(E148&gt;30000,E148*0.1,0)</v>
      </c>
    </row>
    <row r="149" spans="1:8" x14ac:dyDescent="0.25">
      <c r="A149" s="9" t="s">
        <v>22</v>
      </c>
      <c r="B149" s="9" t="s">
        <v>7</v>
      </c>
      <c r="C149" s="9">
        <v>61</v>
      </c>
      <c r="D149" s="9">
        <v>1468</v>
      </c>
      <c r="E149" s="9">
        <f t="shared" si="9"/>
        <v>89548</v>
      </c>
      <c r="F149" s="9">
        <f t="shared" si="10"/>
        <v>8954.8000000000011</v>
      </c>
      <c r="G149" s="9">
        <f t="shared" si="11"/>
        <v>8954.8000000000011</v>
      </c>
      <c r="H149" s="9" t="str">
        <f t="shared" ca="1" si="12"/>
        <v>=IF(E149&gt;30000,E149*0.1,0)</v>
      </c>
    </row>
    <row r="150" spans="1:8" x14ac:dyDescent="0.25">
      <c r="A150" s="9" t="s">
        <v>20</v>
      </c>
      <c r="B150" s="9" t="s">
        <v>6</v>
      </c>
      <c r="C150" s="9">
        <v>64</v>
      </c>
      <c r="D150" s="9">
        <v>1159</v>
      </c>
      <c r="E150" s="9">
        <f t="shared" si="9"/>
        <v>74176</v>
      </c>
      <c r="F150" s="9">
        <f t="shared" si="10"/>
        <v>7417.6</v>
      </c>
      <c r="G150" s="9">
        <f t="shared" si="11"/>
        <v>7417.6</v>
      </c>
      <c r="H150" s="9" t="str">
        <f t="shared" ca="1" si="12"/>
        <v>=IF(E150&gt;30000,E150*0.1,0)</v>
      </c>
    </row>
    <row r="151" spans="1:8" x14ac:dyDescent="0.25">
      <c r="A151" s="9" t="s">
        <v>33</v>
      </c>
      <c r="B151" s="9" t="s">
        <v>8</v>
      </c>
      <c r="C151" s="9">
        <v>15</v>
      </c>
      <c r="D151" s="9">
        <v>1297</v>
      </c>
      <c r="E151" s="9">
        <f t="shared" si="9"/>
        <v>19455</v>
      </c>
      <c r="F151" s="9">
        <f t="shared" si="10"/>
        <v>0</v>
      </c>
      <c r="G151" s="9">
        <f t="shared" si="11"/>
        <v>0</v>
      </c>
      <c r="H151" s="9" t="str">
        <f t="shared" ca="1" si="12"/>
        <v>=IF(E151&gt;30000,E151*0.1,0)</v>
      </c>
    </row>
    <row r="152" spans="1:8" x14ac:dyDescent="0.25">
      <c r="A152" s="9" t="s">
        <v>20</v>
      </c>
      <c r="B152" s="9" t="s">
        <v>7</v>
      </c>
      <c r="C152" s="9">
        <v>97</v>
      </c>
      <c r="D152" s="9">
        <v>1490</v>
      </c>
      <c r="E152" s="9">
        <f t="shared" si="9"/>
        <v>144530</v>
      </c>
      <c r="F152" s="9">
        <f t="shared" si="10"/>
        <v>14453</v>
      </c>
      <c r="G152" s="9">
        <f t="shared" si="11"/>
        <v>14453</v>
      </c>
      <c r="H152" s="9" t="str">
        <f t="shared" ca="1" si="12"/>
        <v>=IF(E152&gt;30000,E152*0.1,0)</v>
      </c>
    </row>
    <row r="153" spans="1:8" x14ac:dyDescent="0.25">
      <c r="A153" s="9" t="s">
        <v>26</v>
      </c>
      <c r="B153" s="9" t="s">
        <v>7</v>
      </c>
      <c r="C153" s="9">
        <v>26</v>
      </c>
      <c r="D153" s="9">
        <v>1371</v>
      </c>
      <c r="E153" s="9">
        <f t="shared" si="9"/>
        <v>35646</v>
      </c>
      <c r="F153" s="9">
        <f t="shared" si="10"/>
        <v>3564.6000000000004</v>
      </c>
      <c r="G153" s="9">
        <f t="shared" si="11"/>
        <v>3564.6000000000004</v>
      </c>
      <c r="H153" s="9" t="str">
        <f t="shared" ca="1" si="12"/>
        <v>=IF(E153&gt;30000,E153*0.1,0)</v>
      </c>
    </row>
    <row r="154" spans="1:8" x14ac:dyDescent="0.25">
      <c r="A154" s="9" t="s">
        <v>22</v>
      </c>
      <c r="B154" s="9" t="s">
        <v>5</v>
      </c>
      <c r="C154" s="9">
        <v>70</v>
      </c>
      <c r="D154" s="9">
        <v>1050</v>
      </c>
      <c r="E154" s="9">
        <f t="shared" si="9"/>
        <v>73500</v>
      </c>
      <c r="F154" s="9">
        <f t="shared" si="10"/>
        <v>7350</v>
      </c>
      <c r="G154" s="9">
        <f t="shared" si="11"/>
        <v>7350</v>
      </c>
      <c r="H154" s="9" t="str">
        <f t="shared" ca="1" si="12"/>
        <v>=IF(E154&gt;30000,E154*0.1,0)</v>
      </c>
    </row>
    <row r="155" spans="1:8" x14ac:dyDescent="0.25">
      <c r="A155" s="9" t="s">
        <v>26</v>
      </c>
      <c r="B155" s="9" t="s">
        <v>8</v>
      </c>
      <c r="C155" s="9">
        <v>42</v>
      </c>
      <c r="D155" s="9">
        <v>1205</v>
      </c>
      <c r="E155" s="9">
        <f t="shared" si="9"/>
        <v>50610</v>
      </c>
      <c r="F155" s="9">
        <f t="shared" si="10"/>
        <v>5061</v>
      </c>
      <c r="G155" s="9">
        <f t="shared" si="11"/>
        <v>5061</v>
      </c>
      <c r="H155" s="9" t="str">
        <f t="shared" ca="1" si="12"/>
        <v>=IF(E155&gt;30000,E155*0.1,0)</v>
      </c>
    </row>
    <row r="156" spans="1:8" x14ac:dyDescent="0.25">
      <c r="A156" s="9" t="s">
        <v>20</v>
      </c>
      <c r="B156" s="9" t="s">
        <v>5</v>
      </c>
      <c r="C156" s="9">
        <v>80</v>
      </c>
      <c r="D156" s="9">
        <v>1251</v>
      </c>
      <c r="E156" s="9">
        <f t="shared" si="9"/>
        <v>100080</v>
      </c>
      <c r="F156" s="9">
        <f t="shared" si="10"/>
        <v>10008</v>
      </c>
      <c r="G156" s="9">
        <f t="shared" si="11"/>
        <v>10008</v>
      </c>
      <c r="H156" s="9" t="str">
        <f t="shared" ca="1" si="12"/>
        <v>=IF(E156&gt;30000,E156*0.1,0)</v>
      </c>
    </row>
    <row r="157" spans="1:8" x14ac:dyDescent="0.25">
      <c r="A157" s="9" t="s">
        <v>26</v>
      </c>
      <c r="B157" s="9" t="s">
        <v>3</v>
      </c>
      <c r="C157" s="9">
        <v>2</v>
      </c>
      <c r="D157" s="9">
        <v>1373</v>
      </c>
      <c r="E157" s="9">
        <f t="shared" si="9"/>
        <v>2746</v>
      </c>
      <c r="F157" s="9">
        <f t="shared" si="10"/>
        <v>0</v>
      </c>
      <c r="G157" s="9">
        <f t="shared" si="11"/>
        <v>0</v>
      </c>
      <c r="H157" s="9" t="str">
        <f t="shared" ca="1" si="12"/>
        <v>=IF(E157&gt;30000,E157*0.1,0)</v>
      </c>
    </row>
    <row r="158" spans="1:8" x14ac:dyDescent="0.25">
      <c r="A158" s="9" t="s">
        <v>32</v>
      </c>
      <c r="B158" s="9" t="s">
        <v>2</v>
      </c>
      <c r="C158" s="9">
        <v>80</v>
      </c>
      <c r="D158" s="9">
        <v>1445</v>
      </c>
      <c r="E158" s="9">
        <f t="shared" si="9"/>
        <v>115600</v>
      </c>
      <c r="F158" s="9">
        <f t="shared" si="10"/>
        <v>11560</v>
      </c>
      <c r="G158" s="9">
        <f t="shared" si="11"/>
        <v>11560</v>
      </c>
      <c r="H158" s="9" t="str">
        <f t="shared" ca="1" si="12"/>
        <v>=IF(E158&gt;30000,E158*0.1,0)</v>
      </c>
    </row>
    <row r="159" spans="1:8" x14ac:dyDescent="0.25">
      <c r="A159" s="9" t="s">
        <v>33</v>
      </c>
      <c r="B159" s="9" t="s">
        <v>6</v>
      </c>
      <c r="C159" s="9">
        <v>73</v>
      </c>
      <c r="D159" s="9">
        <v>1237</v>
      </c>
      <c r="E159" s="9">
        <f t="shared" si="9"/>
        <v>90301</v>
      </c>
      <c r="F159" s="9">
        <f t="shared" si="10"/>
        <v>9030.1</v>
      </c>
      <c r="G159" s="9">
        <f t="shared" si="11"/>
        <v>9030.1</v>
      </c>
      <c r="H159" s="9" t="str">
        <f t="shared" ca="1" si="12"/>
        <v>=IF(E159&gt;30000,E159*0.1,0)</v>
      </c>
    </row>
    <row r="160" spans="1:8" x14ac:dyDescent="0.25">
      <c r="A160" s="9" t="s">
        <v>22</v>
      </c>
      <c r="B160" s="9" t="s">
        <v>2</v>
      </c>
      <c r="C160" s="9">
        <v>22</v>
      </c>
      <c r="D160" s="9">
        <v>1369</v>
      </c>
      <c r="E160" s="9">
        <f t="shared" si="9"/>
        <v>30118</v>
      </c>
      <c r="F160" s="9">
        <f t="shared" si="10"/>
        <v>3011.8</v>
      </c>
      <c r="G160" s="9">
        <f t="shared" si="11"/>
        <v>3011.8</v>
      </c>
      <c r="H160" s="9" t="str">
        <f t="shared" ca="1" si="12"/>
        <v>=IF(E160&gt;30000,E160*0.1,0)</v>
      </c>
    </row>
    <row r="161" spans="1:8" x14ac:dyDescent="0.25">
      <c r="A161" s="9" t="s">
        <v>20</v>
      </c>
      <c r="B161" s="9" t="s">
        <v>3</v>
      </c>
      <c r="C161" s="9">
        <v>52</v>
      </c>
      <c r="D161" s="9">
        <v>1366</v>
      </c>
      <c r="E161" s="9">
        <f t="shared" si="9"/>
        <v>71032</v>
      </c>
      <c r="F161" s="9">
        <f t="shared" si="10"/>
        <v>7103.2000000000007</v>
      </c>
      <c r="G161" s="9">
        <f t="shared" si="11"/>
        <v>7103.2000000000007</v>
      </c>
      <c r="H161" s="9" t="str">
        <f t="shared" ca="1" si="12"/>
        <v>=IF(E161&gt;30000,E161*0.1,0)</v>
      </c>
    </row>
    <row r="162" spans="1:8" x14ac:dyDescent="0.25">
      <c r="A162" s="9" t="s">
        <v>17</v>
      </c>
      <c r="B162" s="9" t="s">
        <v>7</v>
      </c>
      <c r="C162" s="9">
        <v>83</v>
      </c>
      <c r="D162" s="9">
        <v>1372</v>
      </c>
      <c r="E162" s="9">
        <f t="shared" si="9"/>
        <v>113876</v>
      </c>
      <c r="F162" s="9">
        <f t="shared" si="10"/>
        <v>11387.6</v>
      </c>
      <c r="G162" s="9">
        <f t="shared" si="11"/>
        <v>11387.6</v>
      </c>
      <c r="H162" s="9" t="str">
        <f t="shared" ca="1" si="12"/>
        <v>=IF(E162&gt;30000,E162*0.1,0)</v>
      </c>
    </row>
    <row r="163" spans="1:8" x14ac:dyDescent="0.25">
      <c r="A163" s="9" t="s">
        <v>20</v>
      </c>
      <c r="B163" s="9" t="s">
        <v>4</v>
      </c>
      <c r="C163" s="9">
        <v>17</v>
      </c>
      <c r="D163" s="9">
        <v>1312</v>
      </c>
      <c r="E163" s="9">
        <f t="shared" si="9"/>
        <v>22304</v>
      </c>
      <c r="F163" s="9">
        <f t="shared" si="10"/>
        <v>2230.4</v>
      </c>
      <c r="G163" s="9">
        <f t="shared" si="11"/>
        <v>0</v>
      </c>
      <c r="H163" s="9" t="str">
        <f t="shared" ca="1" si="12"/>
        <v>=IF(E163&gt;30000,E163*0.1,0)</v>
      </c>
    </row>
    <row r="164" spans="1:8" x14ac:dyDescent="0.25">
      <c r="A164" s="9" t="s">
        <v>17</v>
      </c>
      <c r="B164" s="9" t="s">
        <v>3</v>
      </c>
      <c r="C164" s="9">
        <v>41</v>
      </c>
      <c r="D164" s="9">
        <v>1192</v>
      </c>
      <c r="E164" s="9">
        <f t="shared" si="9"/>
        <v>48872</v>
      </c>
      <c r="F164" s="9">
        <f t="shared" si="10"/>
        <v>4887.2</v>
      </c>
      <c r="G164" s="9">
        <f t="shared" si="11"/>
        <v>4887.2</v>
      </c>
      <c r="H164" s="9" t="str">
        <f t="shared" ca="1" si="12"/>
        <v>=IF(E164&gt;30000,E164*0.1,0)</v>
      </c>
    </row>
    <row r="165" spans="1:8" x14ac:dyDescent="0.25">
      <c r="A165" s="9" t="s">
        <v>32</v>
      </c>
      <c r="B165" s="9" t="s">
        <v>4</v>
      </c>
      <c r="C165" s="9">
        <v>98</v>
      </c>
      <c r="D165" s="9">
        <v>1496</v>
      </c>
      <c r="E165" s="9">
        <f t="shared" si="9"/>
        <v>146608</v>
      </c>
      <c r="F165" s="9">
        <f t="shared" si="10"/>
        <v>14660.800000000001</v>
      </c>
      <c r="G165" s="9">
        <f t="shared" si="11"/>
        <v>14660.800000000001</v>
      </c>
      <c r="H165" s="9" t="str">
        <f t="shared" ca="1" si="12"/>
        <v>=IF(E165&gt;30000,E165*0.1,0)</v>
      </c>
    </row>
    <row r="166" spans="1:8" x14ac:dyDescent="0.25">
      <c r="A166" s="9" t="s">
        <v>33</v>
      </c>
      <c r="B166" s="9" t="s">
        <v>3</v>
      </c>
      <c r="C166" s="9">
        <v>7</v>
      </c>
      <c r="D166" s="9">
        <v>1055</v>
      </c>
      <c r="E166" s="9">
        <f t="shared" si="9"/>
        <v>7385</v>
      </c>
      <c r="F166" s="9">
        <f t="shared" si="10"/>
        <v>0</v>
      </c>
      <c r="G166" s="9">
        <f t="shared" si="11"/>
        <v>0</v>
      </c>
      <c r="H166" s="9" t="str">
        <f t="shared" ca="1" si="12"/>
        <v>=IF(E166&gt;30000,E166*0.1,0)</v>
      </c>
    </row>
    <row r="167" spans="1:8" x14ac:dyDescent="0.25">
      <c r="A167" s="9" t="s">
        <v>33</v>
      </c>
      <c r="B167" s="9" t="s">
        <v>5</v>
      </c>
      <c r="C167" s="9">
        <v>25</v>
      </c>
      <c r="D167" s="9">
        <v>1038</v>
      </c>
      <c r="E167" s="9">
        <f t="shared" si="9"/>
        <v>25950</v>
      </c>
      <c r="F167" s="9">
        <f t="shared" si="10"/>
        <v>2595</v>
      </c>
      <c r="G167" s="9">
        <f t="shared" si="11"/>
        <v>0</v>
      </c>
      <c r="H167" s="9" t="str">
        <f t="shared" ca="1" si="12"/>
        <v>=IF(E167&gt;30000,E167*0.1,0)</v>
      </c>
    </row>
    <row r="168" spans="1:8" x14ac:dyDescent="0.25">
      <c r="A168" s="9" t="s">
        <v>32</v>
      </c>
      <c r="B168" s="9" t="s">
        <v>5</v>
      </c>
      <c r="C168" s="9">
        <v>55</v>
      </c>
      <c r="D168" s="9">
        <v>1433</v>
      </c>
      <c r="E168" s="9">
        <f t="shared" si="9"/>
        <v>78815</v>
      </c>
      <c r="F168" s="9">
        <f t="shared" si="10"/>
        <v>7881.5</v>
      </c>
      <c r="G168" s="9">
        <f t="shared" si="11"/>
        <v>7881.5</v>
      </c>
      <c r="H168" s="9" t="str">
        <f t="shared" ca="1" si="12"/>
        <v>=IF(E168&gt;30000,E168*0.1,0)</v>
      </c>
    </row>
    <row r="169" spans="1:8" x14ac:dyDescent="0.25">
      <c r="A169" s="9" t="s">
        <v>26</v>
      </c>
      <c r="B169" s="9" t="s">
        <v>4</v>
      </c>
      <c r="C169" s="9">
        <v>92</v>
      </c>
      <c r="D169" s="9">
        <v>1212</v>
      </c>
      <c r="E169" s="9">
        <f t="shared" si="9"/>
        <v>111504</v>
      </c>
      <c r="F169" s="9">
        <f t="shared" si="10"/>
        <v>11150.400000000001</v>
      </c>
      <c r="G169" s="9">
        <f t="shared" si="11"/>
        <v>11150.400000000001</v>
      </c>
      <c r="H169" s="9" t="str">
        <f t="shared" ca="1" si="12"/>
        <v>=IF(E169&gt;30000,E169*0.1,0)</v>
      </c>
    </row>
    <row r="170" spans="1:8" x14ac:dyDescent="0.25">
      <c r="A170" s="9" t="s">
        <v>17</v>
      </c>
      <c r="B170" s="9" t="s">
        <v>6</v>
      </c>
      <c r="C170" s="9">
        <v>44</v>
      </c>
      <c r="D170" s="9">
        <v>1311</v>
      </c>
      <c r="E170" s="9">
        <f t="shared" si="9"/>
        <v>57684</v>
      </c>
      <c r="F170" s="9">
        <f t="shared" si="10"/>
        <v>5768.4000000000005</v>
      </c>
      <c r="G170" s="9">
        <f t="shared" si="11"/>
        <v>5768.4000000000005</v>
      </c>
      <c r="H170" s="9" t="str">
        <f t="shared" ca="1" si="12"/>
        <v>=IF(E170&gt;30000,E170*0.1,0)</v>
      </c>
    </row>
    <row r="171" spans="1:8" x14ac:dyDescent="0.25">
      <c r="A171" s="9" t="s">
        <v>32</v>
      </c>
      <c r="B171" s="9" t="s">
        <v>2</v>
      </c>
      <c r="C171" s="9">
        <v>11</v>
      </c>
      <c r="D171" s="9">
        <v>1362</v>
      </c>
      <c r="E171" s="9">
        <f t="shared" si="9"/>
        <v>14982</v>
      </c>
      <c r="F171" s="9">
        <f t="shared" si="10"/>
        <v>0</v>
      </c>
      <c r="G171" s="9">
        <f t="shared" si="11"/>
        <v>0</v>
      </c>
      <c r="H171" s="9" t="str">
        <f t="shared" ca="1" si="12"/>
        <v>=IF(E171&gt;30000,E171*0.1,0)</v>
      </c>
    </row>
    <row r="172" spans="1:8" x14ac:dyDescent="0.25">
      <c r="A172" s="9" t="s">
        <v>26</v>
      </c>
      <c r="B172" s="9" t="s">
        <v>3</v>
      </c>
      <c r="C172" s="9">
        <v>91</v>
      </c>
      <c r="D172" s="9">
        <v>1324</v>
      </c>
      <c r="E172" s="9">
        <f t="shared" si="9"/>
        <v>120484</v>
      </c>
      <c r="F172" s="9">
        <f t="shared" si="10"/>
        <v>12048.400000000001</v>
      </c>
      <c r="G172" s="9">
        <f t="shared" si="11"/>
        <v>12048.400000000001</v>
      </c>
      <c r="H172" s="9" t="str">
        <f t="shared" ca="1" si="12"/>
        <v>=IF(E172&gt;30000,E172*0.1,0)</v>
      </c>
    </row>
    <row r="173" spans="1:8" x14ac:dyDescent="0.25">
      <c r="A173" s="9" t="s">
        <v>26</v>
      </c>
      <c r="B173" s="9" t="s">
        <v>7</v>
      </c>
      <c r="C173" s="9">
        <v>24</v>
      </c>
      <c r="D173" s="9">
        <v>1328</v>
      </c>
      <c r="E173" s="9">
        <f t="shared" si="9"/>
        <v>31872</v>
      </c>
      <c r="F173" s="9">
        <f t="shared" si="10"/>
        <v>3187.2000000000003</v>
      </c>
      <c r="G173" s="9">
        <f t="shared" si="11"/>
        <v>3187.2000000000003</v>
      </c>
      <c r="H173" s="9" t="str">
        <f t="shared" ca="1" si="12"/>
        <v>=IF(E173&gt;30000,E173*0.1,0)</v>
      </c>
    </row>
    <row r="174" spans="1:8" x14ac:dyDescent="0.25">
      <c r="A174" s="9" t="s">
        <v>17</v>
      </c>
      <c r="B174" s="9" t="s">
        <v>3</v>
      </c>
      <c r="C174" s="9">
        <v>4</v>
      </c>
      <c r="D174" s="9">
        <v>1425</v>
      </c>
      <c r="E174" s="9">
        <f t="shared" si="9"/>
        <v>5700</v>
      </c>
      <c r="F174" s="9">
        <f t="shared" si="10"/>
        <v>0</v>
      </c>
      <c r="G174" s="9">
        <f t="shared" si="11"/>
        <v>0</v>
      </c>
      <c r="H174" s="9" t="str">
        <f t="shared" ca="1" si="12"/>
        <v>=IF(E174&gt;30000,E174*0.1,0)</v>
      </c>
    </row>
    <row r="175" spans="1:8" x14ac:dyDescent="0.25">
      <c r="A175" s="9" t="s">
        <v>26</v>
      </c>
      <c r="B175" s="9" t="s">
        <v>7</v>
      </c>
      <c r="C175" s="9">
        <v>81</v>
      </c>
      <c r="D175" s="9">
        <v>1422</v>
      </c>
      <c r="E175" s="9">
        <f t="shared" si="9"/>
        <v>115182</v>
      </c>
      <c r="F175" s="9">
        <f t="shared" si="10"/>
        <v>11518.2</v>
      </c>
      <c r="G175" s="9">
        <f t="shared" si="11"/>
        <v>11518.2</v>
      </c>
      <c r="H175" s="9" t="str">
        <f t="shared" ca="1" si="12"/>
        <v>=IF(E175&gt;30000,E175*0.1,0)</v>
      </c>
    </row>
    <row r="176" spans="1:8" x14ac:dyDescent="0.25">
      <c r="A176" s="9" t="s">
        <v>26</v>
      </c>
      <c r="B176" s="9" t="s">
        <v>4</v>
      </c>
      <c r="C176" s="9">
        <v>15</v>
      </c>
      <c r="D176" s="9">
        <v>1022</v>
      </c>
      <c r="E176" s="9">
        <f t="shared" si="9"/>
        <v>15330</v>
      </c>
      <c r="F176" s="9">
        <f t="shared" si="10"/>
        <v>0</v>
      </c>
      <c r="G176" s="9">
        <f t="shared" si="11"/>
        <v>0</v>
      </c>
      <c r="H176" s="9" t="str">
        <f t="shared" ca="1" si="12"/>
        <v>=IF(E176&gt;30000,E176*0.1,0)</v>
      </c>
    </row>
    <row r="177" spans="1:8" x14ac:dyDescent="0.25">
      <c r="A177" s="9" t="s">
        <v>33</v>
      </c>
      <c r="B177" s="9" t="s">
        <v>4</v>
      </c>
      <c r="C177" s="9">
        <v>12</v>
      </c>
      <c r="D177" s="9">
        <v>1376</v>
      </c>
      <c r="E177" s="9">
        <f t="shared" si="9"/>
        <v>16512</v>
      </c>
      <c r="F177" s="9">
        <f t="shared" si="10"/>
        <v>0</v>
      </c>
      <c r="G177" s="9">
        <f t="shared" si="11"/>
        <v>0</v>
      </c>
      <c r="H177" s="9" t="str">
        <f t="shared" ca="1" si="12"/>
        <v>=IF(E177&gt;30000,E177*0.1,0)</v>
      </c>
    </row>
    <row r="178" spans="1:8" x14ac:dyDescent="0.25">
      <c r="A178" s="9" t="s">
        <v>20</v>
      </c>
      <c r="B178" s="9" t="s">
        <v>2</v>
      </c>
      <c r="C178" s="9">
        <v>25</v>
      </c>
      <c r="D178" s="9">
        <v>1110</v>
      </c>
      <c r="E178" s="9">
        <f t="shared" si="9"/>
        <v>27750</v>
      </c>
      <c r="F178" s="9">
        <f t="shared" si="10"/>
        <v>2775</v>
      </c>
      <c r="G178" s="9">
        <f t="shared" si="11"/>
        <v>0</v>
      </c>
      <c r="H178" s="9" t="str">
        <f t="shared" ca="1" si="12"/>
        <v>=IF(E178&gt;30000,E178*0.1,0)</v>
      </c>
    </row>
    <row r="179" spans="1:8" x14ac:dyDescent="0.25">
      <c r="A179" s="9" t="s">
        <v>22</v>
      </c>
      <c r="B179" s="9" t="s">
        <v>5</v>
      </c>
      <c r="C179" s="9">
        <v>62</v>
      </c>
      <c r="D179" s="9">
        <v>1200</v>
      </c>
      <c r="E179" s="9">
        <f t="shared" si="9"/>
        <v>74400</v>
      </c>
      <c r="F179" s="9">
        <f t="shared" si="10"/>
        <v>7440</v>
      </c>
      <c r="G179" s="9">
        <f t="shared" si="11"/>
        <v>7440</v>
      </c>
      <c r="H179" s="9" t="str">
        <f t="shared" ca="1" si="12"/>
        <v>=IF(E179&gt;30000,E179*0.1,0)</v>
      </c>
    </row>
    <row r="180" spans="1:8" x14ac:dyDescent="0.25">
      <c r="A180" s="9" t="s">
        <v>22</v>
      </c>
      <c r="B180" s="9" t="s">
        <v>7</v>
      </c>
      <c r="C180" s="9">
        <v>2</v>
      </c>
      <c r="D180" s="9">
        <v>1431</v>
      </c>
      <c r="E180" s="9">
        <f t="shared" si="9"/>
        <v>2862</v>
      </c>
      <c r="F180" s="9">
        <f t="shared" si="10"/>
        <v>0</v>
      </c>
      <c r="G180" s="9">
        <f t="shared" si="11"/>
        <v>0</v>
      </c>
      <c r="H180" s="9" t="str">
        <f t="shared" ca="1" si="12"/>
        <v>=IF(E180&gt;30000,E180*0.1,0)</v>
      </c>
    </row>
    <row r="181" spans="1:8" x14ac:dyDescent="0.25">
      <c r="A181" s="9" t="s">
        <v>32</v>
      </c>
      <c r="B181" s="9" t="s">
        <v>2</v>
      </c>
      <c r="C181" s="9">
        <v>96</v>
      </c>
      <c r="D181" s="9">
        <v>1032</v>
      </c>
      <c r="E181" s="9">
        <f t="shared" si="9"/>
        <v>99072</v>
      </c>
      <c r="F181" s="9">
        <f t="shared" si="10"/>
        <v>9907.2000000000007</v>
      </c>
      <c r="G181" s="9">
        <f t="shared" si="11"/>
        <v>9907.2000000000007</v>
      </c>
      <c r="H181" s="9" t="str">
        <f t="shared" ca="1" si="12"/>
        <v>=IF(E181&gt;30000,E181*0.1,0)</v>
      </c>
    </row>
    <row r="182" spans="1:8" x14ac:dyDescent="0.25">
      <c r="A182" s="9" t="s">
        <v>20</v>
      </c>
      <c r="B182" s="9" t="s">
        <v>3</v>
      </c>
      <c r="C182" s="9">
        <v>39</v>
      </c>
      <c r="D182" s="9">
        <v>1397</v>
      </c>
      <c r="E182" s="9">
        <f t="shared" si="9"/>
        <v>54483</v>
      </c>
      <c r="F182" s="9">
        <f t="shared" si="10"/>
        <v>5448.3</v>
      </c>
      <c r="G182" s="9">
        <f t="shared" si="11"/>
        <v>5448.3</v>
      </c>
      <c r="H182" s="9" t="str">
        <f t="shared" ca="1" si="12"/>
        <v>=IF(E182&gt;30000,E182*0.1,0)</v>
      </c>
    </row>
    <row r="183" spans="1:8" x14ac:dyDescent="0.25">
      <c r="A183" s="9" t="s">
        <v>33</v>
      </c>
      <c r="B183" s="9" t="s">
        <v>5</v>
      </c>
      <c r="C183" s="9">
        <v>99</v>
      </c>
      <c r="D183" s="9">
        <v>1381</v>
      </c>
      <c r="E183" s="9">
        <f t="shared" si="9"/>
        <v>136719</v>
      </c>
      <c r="F183" s="9">
        <f t="shared" si="10"/>
        <v>13671.900000000001</v>
      </c>
      <c r="G183" s="9">
        <f t="shared" si="11"/>
        <v>13671.900000000001</v>
      </c>
      <c r="H183" s="9" t="str">
        <f t="shared" ca="1" si="12"/>
        <v>=IF(E183&gt;30000,E183*0.1,0)</v>
      </c>
    </row>
    <row r="184" spans="1:8" x14ac:dyDescent="0.25">
      <c r="A184" s="9" t="s">
        <v>22</v>
      </c>
      <c r="B184" s="9" t="s">
        <v>6</v>
      </c>
      <c r="C184" s="9">
        <v>81</v>
      </c>
      <c r="D184" s="9">
        <v>1024</v>
      </c>
      <c r="E184" s="9">
        <f t="shared" si="9"/>
        <v>82944</v>
      </c>
      <c r="F184" s="9">
        <f t="shared" si="10"/>
        <v>8294.4</v>
      </c>
      <c r="G184" s="9">
        <f t="shared" si="11"/>
        <v>8294.4</v>
      </c>
      <c r="H184" s="9" t="str">
        <f t="shared" ca="1" si="12"/>
        <v>=IF(E184&gt;30000,E184*0.1,0)</v>
      </c>
    </row>
    <row r="185" spans="1:8" x14ac:dyDescent="0.25">
      <c r="A185" s="9" t="s">
        <v>17</v>
      </c>
      <c r="B185" s="9" t="s">
        <v>4</v>
      </c>
      <c r="C185" s="9">
        <v>57</v>
      </c>
      <c r="D185" s="9">
        <v>1200</v>
      </c>
      <c r="E185" s="9">
        <f t="shared" si="9"/>
        <v>68400</v>
      </c>
      <c r="F185" s="9">
        <f t="shared" si="10"/>
        <v>6840</v>
      </c>
      <c r="G185" s="9">
        <f t="shared" si="11"/>
        <v>6840</v>
      </c>
      <c r="H185" s="9" t="str">
        <f t="shared" ca="1" si="12"/>
        <v>=IF(E185&gt;30000,E185*0.1,0)</v>
      </c>
    </row>
    <row r="186" spans="1:8" x14ac:dyDescent="0.25">
      <c r="A186" s="9" t="s">
        <v>32</v>
      </c>
      <c r="B186" s="9" t="s">
        <v>8</v>
      </c>
      <c r="C186" s="9">
        <v>87</v>
      </c>
      <c r="D186" s="9">
        <v>1042</v>
      </c>
      <c r="E186" s="9">
        <f t="shared" si="9"/>
        <v>90654</v>
      </c>
      <c r="F186" s="9">
        <f t="shared" si="10"/>
        <v>9065.4</v>
      </c>
      <c r="G186" s="9">
        <f t="shared" si="11"/>
        <v>9065.4</v>
      </c>
      <c r="H186" s="9" t="str">
        <f t="shared" ca="1" si="12"/>
        <v>=IF(E186&gt;30000,E186*0.1,0)</v>
      </c>
    </row>
    <row r="187" spans="1:8" x14ac:dyDescent="0.25">
      <c r="A187" s="9" t="s">
        <v>32</v>
      </c>
      <c r="B187" s="9" t="s">
        <v>5</v>
      </c>
      <c r="C187" s="9">
        <v>81</v>
      </c>
      <c r="D187" s="9">
        <v>1183</v>
      </c>
      <c r="E187" s="9">
        <f t="shared" si="9"/>
        <v>95823</v>
      </c>
      <c r="F187" s="9">
        <f t="shared" si="10"/>
        <v>9582.3000000000011</v>
      </c>
      <c r="G187" s="9">
        <f t="shared" si="11"/>
        <v>9582.3000000000011</v>
      </c>
      <c r="H187" s="9" t="str">
        <f t="shared" ca="1" si="12"/>
        <v>=IF(E187&gt;30000,E187*0.1,0)</v>
      </c>
    </row>
    <row r="188" spans="1:8" x14ac:dyDescent="0.25">
      <c r="A188" s="9" t="s">
        <v>33</v>
      </c>
      <c r="B188" s="9" t="s">
        <v>8</v>
      </c>
      <c r="C188" s="9">
        <v>59</v>
      </c>
      <c r="D188" s="9">
        <v>1180</v>
      </c>
      <c r="E188" s="9">
        <f t="shared" si="9"/>
        <v>69620</v>
      </c>
      <c r="F188" s="9">
        <f t="shared" si="10"/>
        <v>6962</v>
      </c>
      <c r="G188" s="9">
        <f t="shared" si="11"/>
        <v>6962</v>
      </c>
      <c r="H188" s="9" t="str">
        <f t="shared" ca="1" si="12"/>
        <v>=IF(E188&gt;30000,E188*0.1,0)</v>
      </c>
    </row>
    <row r="189" spans="1:8" x14ac:dyDescent="0.25">
      <c r="A189" s="9" t="s">
        <v>17</v>
      </c>
      <c r="B189" s="9" t="s">
        <v>3</v>
      </c>
      <c r="C189" s="9">
        <v>8</v>
      </c>
      <c r="D189" s="9">
        <v>1365</v>
      </c>
      <c r="E189" s="9">
        <f t="shared" si="9"/>
        <v>10920</v>
      </c>
      <c r="F189" s="9">
        <f t="shared" si="10"/>
        <v>0</v>
      </c>
      <c r="G189" s="9">
        <f t="shared" si="11"/>
        <v>0</v>
      </c>
      <c r="H189" s="9" t="str">
        <f t="shared" ca="1" si="12"/>
        <v>=IF(E189&gt;30000,E189*0.1,0)</v>
      </c>
    </row>
    <row r="190" spans="1:8" x14ac:dyDescent="0.25">
      <c r="A190" s="9" t="s">
        <v>17</v>
      </c>
      <c r="B190" s="9" t="s">
        <v>8</v>
      </c>
      <c r="C190" s="9">
        <v>23</v>
      </c>
      <c r="D190" s="9">
        <v>1035</v>
      </c>
      <c r="E190" s="9">
        <f t="shared" si="9"/>
        <v>23805</v>
      </c>
      <c r="F190" s="9">
        <f t="shared" si="10"/>
        <v>2380.5</v>
      </c>
      <c r="G190" s="9">
        <f t="shared" si="11"/>
        <v>0</v>
      </c>
      <c r="H190" s="9" t="str">
        <f t="shared" ca="1" si="12"/>
        <v>=IF(E190&gt;30000,E190*0.1,0)</v>
      </c>
    </row>
    <row r="191" spans="1:8" x14ac:dyDescent="0.25">
      <c r="A191" s="9" t="s">
        <v>32</v>
      </c>
      <c r="B191" s="9" t="s">
        <v>6</v>
      </c>
      <c r="C191" s="9">
        <v>88</v>
      </c>
      <c r="D191" s="9">
        <v>1021</v>
      </c>
      <c r="E191" s="9">
        <f t="shared" si="9"/>
        <v>89848</v>
      </c>
      <c r="F191" s="9">
        <f t="shared" si="10"/>
        <v>8984.8000000000011</v>
      </c>
      <c r="G191" s="9">
        <f t="shared" si="11"/>
        <v>8984.8000000000011</v>
      </c>
      <c r="H191" s="9" t="str">
        <f t="shared" ca="1" si="12"/>
        <v>=IF(E191&gt;30000,E191*0.1,0)</v>
      </c>
    </row>
    <row r="192" spans="1:8" x14ac:dyDescent="0.25">
      <c r="A192" s="9" t="s">
        <v>17</v>
      </c>
      <c r="B192" s="9" t="s">
        <v>6</v>
      </c>
      <c r="C192" s="9">
        <v>57</v>
      </c>
      <c r="D192" s="9">
        <v>1053</v>
      </c>
      <c r="E192" s="9">
        <f t="shared" si="9"/>
        <v>60021</v>
      </c>
      <c r="F192" s="9">
        <f t="shared" si="10"/>
        <v>6002.1</v>
      </c>
      <c r="G192" s="9">
        <f t="shared" si="11"/>
        <v>6002.1</v>
      </c>
      <c r="H192" s="9" t="str">
        <f t="shared" ca="1" si="12"/>
        <v>=IF(E192&gt;30000,E192*0.1,0)</v>
      </c>
    </row>
    <row r="193" spans="1:8" x14ac:dyDescent="0.25">
      <c r="A193" s="9" t="s">
        <v>17</v>
      </c>
      <c r="B193" s="9" t="s">
        <v>4</v>
      </c>
      <c r="C193" s="9">
        <v>6</v>
      </c>
      <c r="D193" s="9">
        <v>1254</v>
      </c>
      <c r="E193" s="9">
        <f t="shared" si="9"/>
        <v>7524</v>
      </c>
      <c r="F193" s="9">
        <f t="shared" si="10"/>
        <v>0</v>
      </c>
      <c r="G193" s="9">
        <f t="shared" si="11"/>
        <v>0</v>
      </c>
      <c r="H193" s="9" t="str">
        <f t="shared" ca="1" si="12"/>
        <v>=IF(E193&gt;30000,E193*0.1,0)</v>
      </c>
    </row>
    <row r="194" spans="1:8" x14ac:dyDescent="0.25">
      <c r="A194" s="9" t="s">
        <v>32</v>
      </c>
      <c r="B194" s="9" t="s">
        <v>6</v>
      </c>
      <c r="C194" s="9">
        <v>80</v>
      </c>
      <c r="D194" s="9">
        <v>1459</v>
      </c>
      <c r="E194" s="9">
        <f t="shared" ref="E194:E257" si="13">C194*D194</f>
        <v>116720</v>
      </c>
      <c r="F194" s="9">
        <f t="shared" ref="F194:F257" si="14">IF(E194&gt;=20000,E194*10%,0)</f>
        <v>11672</v>
      </c>
      <c r="G194" s="9">
        <f t="shared" ref="G194:G257" si="15">IF(E194&gt;30000,E194*0.1,0)</f>
        <v>11672</v>
      </c>
      <c r="H194" s="9" t="str">
        <f t="shared" ref="H194:H257" ca="1" si="16">_xlfn.FORMULATEXT(G194)</f>
        <v>=IF(E194&gt;30000,E194*0.1,0)</v>
      </c>
    </row>
    <row r="195" spans="1:8" x14ac:dyDescent="0.25">
      <c r="A195" s="9" t="s">
        <v>32</v>
      </c>
      <c r="B195" s="9" t="s">
        <v>3</v>
      </c>
      <c r="C195" s="9">
        <v>74</v>
      </c>
      <c r="D195" s="9">
        <v>1459</v>
      </c>
      <c r="E195" s="9">
        <f t="shared" si="13"/>
        <v>107966</v>
      </c>
      <c r="F195" s="9">
        <f t="shared" si="14"/>
        <v>10796.6</v>
      </c>
      <c r="G195" s="9">
        <f t="shared" si="15"/>
        <v>10796.6</v>
      </c>
      <c r="H195" s="9" t="str">
        <f t="shared" ca="1" si="16"/>
        <v>=IF(E195&gt;30000,E195*0.1,0)</v>
      </c>
    </row>
    <row r="196" spans="1:8" x14ac:dyDescent="0.25">
      <c r="A196" s="9" t="s">
        <v>33</v>
      </c>
      <c r="B196" s="9" t="s">
        <v>2</v>
      </c>
      <c r="C196" s="9">
        <v>35</v>
      </c>
      <c r="D196" s="9">
        <v>1142</v>
      </c>
      <c r="E196" s="9">
        <f t="shared" si="13"/>
        <v>39970</v>
      </c>
      <c r="F196" s="9">
        <f t="shared" si="14"/>
        <v>3997</v>
      </c>
      <c r="G196" s="9">
        <f t="shared" si="15"/>
        <v>3997</v>
      </c>
      <c r="H196" s="9" t="str">
        <f t="shared" ca="1" si="16"/>
        <v>=IF(E196&gt;30000,E196*0.1,0)</v>
      </c>
    </row>
    <row r="197" spans="1:8" x14ac:dyDescent="0.25">
      <c r="A197" s="9" t="s">
        <v>20</v>
      </c>
      <c r="B197" s="9" t="s">
        <v>6</v>
      </c>
      <c r="C197" s="9">
        <v>26</v>
      </c>
      <c r="D197" s="9">
        <v>1500</v>
      </c>
      <c r="E197" s="9">
        <f t="shared" si="13"/>
        <v>39000</v>
      </c>
      <c r="F197" s="9">
        <f t="shared" si="14"/>
        <v>3900</v>
      </c>
      <c r="G197" s="9">
        <f t="shared" si="15"/>
        <v>3900</v>
      </c>
      <c r="H197" s="9" t="str">
        <f t="shared" ca="1" si="16"/>
        <v>=IF(E197&gt;30000,E197*0.1,0)</v>
      </c>
    </row>
    <row r="198" spans="1:8" x14ac:dyDescent="0.25">
      <c r="A198" s="9" t="s">
        <v>22</v>
      </c>
      <c r="B198" s="9" t="s">
        <v>2</v>
      </c>
      <c r="C198" s="9">
        <v>12</v>
      </c>
      <c r="D198" s="9">
        <v>1266</v>
      </c>
      <c r="E198" s="9">
        <f t="shared" si="13"/>
        <v>15192</v>
      </c>
      <c r="F198" s="9">
        <f t="shared" si="14"/>
        <v>0</v>
      </c>
      <c r="G198" s="9">
        <f t="shared" si="15"/>
        <v>0</v>
      </c>
      <c r="H198" s="9" t="str">
        <f t="shared" ca="1" si="16"/>
        <v>=IF(E198&gt;30000,E198*0.1,0)</v>
      </c>
    </row>
    <row r="199" spans="1:8" x14ac:dyDescent="0.25">
      <c r="A199" s="9" t="s">
        <v>22</v>
      </c>
      <c r="B199" s="9" t="s">
        <v>4</v>
      </c>
      <c r="C199" s="9">
        <v>5</v>
      </c>
      <c r="D199" s="9">
        <v>1043</v>
      </c>
      <c r="E199" s="9">
        <f t="shared" si="13"/>
        <v>5215</v>
      </c>
      <c r="F199" s="9">
        <f t="shared" si="14"/>
        <v>0</v>
      </c>
      <c r="G199" s="9">
        <f t="shared" si="15"/>
        <v>0</v>
      </c>
      <c r="H199" s="9" t="str">
        <f t="shared" ca="1" si="16"/>
        <v>=IF(E199&gt;30000,E199*0.1,0)</v>
      </c>
    </row>
    <row r="200" spans="1:8" x14ac:dyDescent="0.25">
      <c r="A200" s="9" t="s">
        <v>26</v>
      </c>
      <c r="B200" s="9" t="s">
        <v>3</v>
      </c>
      <c r="C200" s="9">
        <v>19</v>
      </c>
      <c r="D200" s="9">
        <v>1001</v>
      </c>
      <c r="E200" s="9">
        <f t="shared" si="13"/>
        <v>19019</v>
      </c>
      <c r="F200" s="9">
        <f t="shared" si="14"/>
        <v>0</v>
      </c>
      <c r="G200" s="9">
        <f t="shared" si="15"/>
        <v>0</v>
      </c>
      <c r="H200" s="9" t="str">
        <f t="shared" ca="1" si="16"/>
        <v>=IF(E200&gt;30000,E200*0.1,0)</v>
      </c>
    </row>
    <row r="201" spans="1:8" x14ac:dyDescent="0.25">
      <c r="A201" s="9" t="s">
        <v>33</v>
      </c>
      <c r="B201" s="9" t="s">
        <v>8</v>
      </c>
      <c r="C201" s="9">
        <v>100</v>
      </c>
      <c r="D201" s="9">
        <v>1181</v>
      </c>
      <c r="E201" s="9">
        <f t="shared" si="13"/>
        <v>118100</v>
      </c>
      <c r="F201" s="9">
        <f t="shared" si="14"/>
        <v>11810</v>
      </c>
      <c r="G201" s="9">
        <f t="shared" si="15"/>
        <v>11810</v>
      </c>
      <c r="H201" s="9" t="str">
        <f t="shared" ca="1" si="16"/>
        <v>=IF(E201&gt;30000,E201*0.1,0)</v>
      </c>
    </row>
    <row r="202" spans="1:8" x14ac:dyDescent="0.25">
      <c r="A202" s="9" t="s">
        <v>17</v>
      </c>
      <c r="B202" s="9" t="s">
        <v>5</v>
      </c>
      <c r="C202" s="9">
        <v>74</v>
      </c>
      <c r="D202" s="9">
        <v>1109</v>
      </c>
      <c r="E202" s="9">
        <f t="shared" si="13"/>
        <v>82066</v>
      </c>
      <c r="F202" s="9">
        <f t="shared" si="14"/>
        <v>8206.6</v>
      </c>
      <c r="G202" s="9">
        <f t="shared" si="15"/>
        <v>8206.6</v>
      </c>
      <c r="H202" s="9" t="str">
        <f t="shared" ca="1" si="16"/>
        <v>=IF(E202&gt;30000,E202*0.1,0)</v>
      </c>
    </row>
    <row r="203" spans="1:8" x14ac:dyDescent="0.25">
      <c r="A203" s="9" t="s">
        <v>22</v>
      </c>
      <c r="B203" s="9" t="s">
        <v>6</v>
      </c>
      <c r="C203" s="9">
        <v>39</v>
      </c>
      <c r="D203" s="9">
        <v>1178</v>
      </c>
      <c r="E203" s="9">
        <f t="shared" si="13"/>
        <v>45942</v>
      </c>
      <c r="F203" s="9">
        <f t="shared" si="14"/>
        <v>4594.2</v>
      </c>
      <c r="G203" s="9">
        <f t="shared" si="15"/>
        <v>4594.2</v>
      </c>
      <c r="H203" s="9" t="str">
        <f t="shared" ca="1" si="16"/>
        <v>=IF(E203&gt;30000,E203*0.1,0)</v>
      </c>
    </row>
    <row r="204" spans="1:8" x14ac:dyDescent="0.25">
      <c r="A204" s="9" t="s">
        <v>32</v>
      </c>
      <c r="B204" s="9" t="s">
        <v>6</v>
      </c>
      <c r="C204" s="9">
        <v>9</v>
      </c>
      <c r="D204" s="9">
        <v>1117</v>
      </c>
      <c r="E204" s="9">
        <f t="shared" si="13"/>
        <v>10053</v>
      </c>
      <c r="F204" s="9">
        <f t="shared" si="14"/>
        <v>0</v>
      </c>
      <c r="G204" s="9">
        <f t="shared" si="15"/>
        <v>0</v>
      </c>
      <c r="H204" s="9" t="str">
        <f t="shared" ca="1" si="16"/>
        <v>=IF(E204&gt;30000,E204*0.1,0)</v>
      </c>
    </row>
    <row r="205" spans="1:8" x14ac:dyDescent="0.25">
      <c r="A205" s="9" t="s">
        <v>20</v>
      </c>
      <c r="B205" s="9" t="s">
        <v>3</v>
      </c>
      <c r="C205" s="9">
        <v>5</v>
      </c>
      <c r="D205" s="9">
        <v>1389</v>
      </c>
      <c r="E205" s="9">
        <f t="shared" si="13"/>
        <v>6945</v>
      </c>
      <c r="F205" s="9">
        <f t="shared" si="14"/>
        <v>0</v>
      </c>
      <c r="G205" s="9">
        <f t="shared" si="15"/>
        <v>0</v>
      </c>
      <c r="H205" s="9" t="str">
        <f t="shared" ca="1" si="16"/>
        <v>=IF(E205&gt;30000,E205*0.1,0)</v>
      </c>
    </row>
    <row r="206" spans="1:8" x14ac:dyDescent="0.25">
      <c r="A206" s="9" t="s">
        <v>33</v>
      </c>
      <c r="B206" s="9" t="s">
        <v>8</v>
      </c>
      <c r="C206" s="9">
        <v>35</v>
      </c>
      <c r="D206" s="9">
        <v>1031</v>
      </c>
      <c r="E206" s="9">
        <f t="shared" si="13"/>
        <v>36085</v>
      </c>
      <c r="F206" s="9">
        <f t="shared" si="14"/>
        <v>3608.5</v>
      </c>
      <c r="G206" s="9">
        <f t="shared" si="15"/>
        <v>3608.5</v>
      </c>
      <c r="H206" s="9" t="str">
        <f t="shared" ca="1" si="16"/>
        <v>=IF(E206&gt;30000,E206*0.1,0)</v>
      </c>
    </row>
    <row r="207" spans="1:8" x14ac:dyDescent="0.25">
      <c r="A207" s="9" t="s">
        <v>20</v>
      </c>
      <c r="B207" s="9" t="s">
        <v>2</v>
      </c>
      <c r="C207" s="9">
        <v>89</v>
      </c>
      <c r="D207" s="9">
        <v>1064</v>
      </c>
      <c r="E207" s="9">
        <f t="shared" si="13"/>
        <v>94696</v>
      </c>
      <c r="F207" s="9">
        <f t="shared" si="14"/>
        <v>9469.6</v>
      </c>
      <c r="G207" s="9">
        <f t="shared" si="15"/>
        <v>9469.6</v>
      </c>
      <c r="H207" s="9" t="str">
        <f t="shared" ca="1" si="16"/>
        <v>=IF(E207&gt;30000,E207*0.1,0)</v>
      </c>
    </row>
    <row r="208" spans="1:8" x14ac:dyDescent="0.25">
      <c r="A208" s="9" t="s">
        <v>20</v>
      </c>
      <c r="B208" s="9" t="s">
        <v>4</v>
      </c>
      <c r="C208" s="9">
        <v>79</v>
      </c>
      <c r="D208" s="9">
        <v>1354</v>
      </c>
      <c r="E208" s="9">
        <f t="shared" si="13"/>
        <v>106966</v>
      </c>
      <c r="F208" s="9">
        <f t="shared" si="14"/>
        <v>10696.6</v>
      </c>
      <c r="G208" s="9">
        <f t="shared" si="15"/>
        <v>10696.6</v>
      </c>
      <c r="H208" s="9" t="str">
        <f t="shared" ca="1" si="16"/>
        <v>=IF(E208&gt;30000,E208*0.1,0)</v>
      </c>
    </row>
    <row r="209" spans="1:8" x14ac:dyDescent="0.25">
      <c r="A209" s="9" t="s">
        <v>33</v>
      </c>
      <c r="B209" s="9" t="s">
        <v>4</v>
      </c>
      <c r="C209" s="9">
        <v>58</v>
      </c>
      <c r="D209" s="9">
        <v>1474</v>
      </c>
      <c r="E209" s="9">
        <f t="shared" si="13"/>
        <v>85492</v>
      </c>
      <c r="F209" s="9">
        <f t="shared" si="14"/>
        <v>8549.2000000000007</v>
      </c>
      <c r="G209" s="9">
        <f t="shared" si="15"/>
        <v>8549.2000000000007</v>
      </c>
      <c r="H209" s="9" t="str">
        <f t="shared" ca="1" si="16"/>
        <v>=IF(E209&gt;30000,E209*0.1,0)</v>
      </c>
    </row>
    <row r="210" spans="1:8" x14ac:dyDescent="0.25">
      <c r="A210" s="9" t="s">
        <v>26</v>
      </c>
      <c r="B210" s="9" t="s">
        <v>8</v>
      </c>
      <c r="C210" s="9">
        <v>91</v>
      </c>
      <c r="D210" s="9">
        <v>1297</v>
      </c>
      <c r="E210" s="9">
        <f t="shared" si="13"/>
        <v>118027</v>
      </c>
      <c r="F210" s="9">
        <f t="shared" si="14"/>
        <v>11802.7</v>
      </c>
      <c r="G210" s="9">
        <f t="shared" si="15"/>
        <v>11802.7</v>
      </c>
      <c r="H210" s="9" t="str">
        <f t="shared" ca="1" si="16"/>
        <v>=IF(E210&gt;30000,E210*0.1,0)</v>
      </c>
    </row>
    <row r="211" spans="1:8" x14ac:dyDescent="0.25">
      <c r="A211" s="9" t="s">
        <v>22</v>
      </c>
      <c r="B211" s="9" t="s">
        <v>6</v>
      </c>
      <c r="C211" s="9">
        <v>23</v>
      </c>
      <c r="D211" s="9">
        <v>1309</v>
      </c>
      <c r="E211" s="9">
        <f t="shared" si="13"/>
        <v>30107</v>
      </c>
      <c r="F211" s="9">
        <f t="shared" si="14"/>
        <v>3010.7000000000003</v>
      </c>
      <c r="G211" s="9">
        <f t="shared" si="15"/>
        <v>3010.7000000000003</v>
      </c>
      <c r="H211" s="9" t="str">
        <f t="shared" ca="1" si="16"/>
        <v>=IF(E211&gt;30000,E211*0.1,0)</v>
      </c>
    </row>
    <row r="212" spans="1:8" x14ac:dyDescent="0.25">
      <c r="A212" s="9" t="s">
        <v>33</v>
      </c>
      <c r="B212" s="9" t="s">
        <v>6</v>
      </c>
      <c r="C212" s="9">
        <v>59</v>
      </c>
      <c r="D212" s="9">
        <v>1165</v>
      </c>
      <c r="E212" s="9">
        <f t="shared" si="13"/>
        <v>68735</v>
      </c>
      <c r="F212" s="9">
        <f t="shared" si="14"/>
        <v>6873.5</v>
      </c>
      <c r="G212" s="9">
        <f t="shared" si="15"/>
        <v>6873.5</v>
      </c>
      <c r="H212" s="9" t="str">
        <f t="shared" ca="1" si="16"/>
        <v>=IF(E212&gt;30000,E212*0.1,0)</v>
      </c>
    </row>
    <row r="213" spans="1:8" x14ac:dyDescent="0.25">
      <c r="A213" s="9" t="s">
        <v>32</v>
      </c>
      <c r="B213" s="9" t="s">
        <v>6</v>
      </c>
      <c r="C213" s="9">
        <v>40</v>
      </c>
      <c r="D213" s="9">
        <v>1302</v>
      </c>
      <c r="E213" s="9">
        <f t="shared" si="13"/>
        <v>52080</v>
      </c>
      <c r="F213" s="9">
        <f t="shared" si="14"/>
        <v>5208</v>
      </c>
      <c r="G213" s="9">
        <f t="shared" si="15"/>
        <v>5208</v>
      </c>
      <c r="H213" s="9" t="str">
        <f t="shared" ca="1" si="16"/>
        <v>=IF(E213&gt;30000,E213*0.1,0)</v>
      </c>
    </row>
    <row r="214" spans="1:8" x14ac:dyDescent="0.25">
      <c r="A214" s="9" t="s">
        <v>32</v>
      </c>
      <c r="B214" s="9" t="s">
        <v>2</v>
      </c>
      <c r="C214" s="9">
        <v>58</v>
      </c>
      <c r="D214" s="9">
        <v>1080</v>
      </c>
      <c r="E214" s="9">
        <f t="shared" si="13"/>
        <v>62640</v>
      </c>
      <c r="F214" s="9">
        <f t="shared" si="14"/>
        <v>6264</v>
      </c>
      <c r="G214" s="9">
        <f t="shared" si="15"/>
        <v>6264</v>
      </c>
      <c r="H214" s="9" t="str">
        <f t="shared" ca="1" si="16"/>
        <v>=IF(E214&gt;30000,E214*0.1,0)</v>
      </c>
    </row>
    <row r="215" spans="1:8" x14ac:dyDescent="0.25">
      <c r="A215" s="9" t="s">
        <v>32</v>
      </c>
      <c r="B215" s="9" t="s">
        <v>2</v>
      </c>
      <c r="C215" s="9">
        <v>54</v>
      </c>
      <c r="D215" s="9">
        <v>1204</v>
      </c>
      <c r="E215" s="9">
        <f t="shared" si="13"/>
        <v>65016</v>
      </c>
      <c r="F215" s="9">
        <f t="shared" si="14"/>
        <v>6501.6</v>
      </c>
      <c r="G215" s="9">
        <f t="shared" si="15"/>
        <v>6501.6</v>
      </c>
      <c r="H215" s="9" t="str">
        <f t="shared" ca="1" si="16"/>
        <v>=IF(E215&gt;30000,E215*0.1,0)</v>
      </c>
    </row>
    <row r="216" spans="1:8" x14ac:dyDescent="0.25">
      <c r="A216" s="9" t="s">
        <v>17</v>
      </c>
      <c r="B216" s="9" t="s">
        <v>5</v>
      </c>
      <c r="C216" s="9">
        <v>30</v>
      </c>
      <c r="D216" s="9">
        <v>1057</v>
      </c>
      <c r="E216" s="9">
        <f t="shared" si="13"/>
        <v>31710</v>
      </c>
      <c r="F216" s="9">
        <f t="shared" si="14"/>
        <v>3171</v>
      </c>
      <c r="G216" s="9">
        <f t="shared" si="15"/>
        <v>3171</v>
      </c>
      <c r="H216" s="9" t="str">
        <f t="shared" ca="1" si="16"/>
        <v>=IF(E216&gt;30000,E216*0.1,0)</v>
      </c>
    </row>
    <row r="217" spans="1:8" x14ac:dyDescent="0.25">
      <c r="A217" s="9" t="s">
        <v>32</v>
      </c>
      <c r="B217" s="9" t="s">
        <v>8</v>
      </c>
      <c r="C217" s="9">
        <v>88</v>
      </c>
      <c r="D217" s="9">
        <v>1288</v>
      </c>
      <c r="E217" s="9">
        <f t="shared" si="13"/>
        <v>113344</v>
      </c>
      <c r="F217" s="9">
        <f t="shared" si="14"/>
        <v>11334.400000000001</v>
      </c>
      <c r="G217" s="9">
        <f t="shared" si="15"/>
        <v>11334.400000000001</v>
      </c>
      <c r="H217" s="9" t="str">
        <f t="shared" ca="1" si="16"/>
        <v>=IF(E217&gt;30000,E217*0.1,0)</v>
      </c>
    </row>
    <row r="218" spans="1:8" x14ac:dyDescent="0.25">
      <c r="A218" s="9" t="s">
        <v>22</v>
      </c>
      <c r="B218" s="9" t="s">
        <v>7</v>
      </c>
      <c r="C218" s="9">
        <v>16</v>
      </c>
      <c r="D218" s="9">
        <v>1105</v>
      </c>
      <c r="E218" s="9">
        <f t="shared" si="13"/>
        <v>17680</v>
      </c>
      <c r="F218" s="9">
        <f t="shared" si="14"/>
        <v>0</v>
      </c>
      <c r="G218" s="9">
        <f t="shared" si="15"/>
        <v>0</v>
      </c>
      <c r="H218" s="9" t="str">
        <f t="shared" ca="1" si="16"/>
        <v>=IF(E218&gt;30000,E218*0.1,0)</v>
      </c>
    </row>
    <row r="219" spans="1:8" x14ac:dyDescent="0.25">
      <c r="A219" s="9" t="s">
        <v>20</v>
      </c>
      <c r="B219" s="9" t="s">
        <v>7</v>
      </c>
      <c r="C219" s="9">
        <v>80</v>
      </c>
      <c r="D219" s="9">
        <v>1269</v>
      </c>
      <c r="E219" s="9">
        <f t="shared" si="13"/>
        <v>101520</v>
      </c>
      <c r="F219" s="9">
        <f t="shared" si="14"/>
        <v>10152</v>
      </c>
      <c r="G219" s="9">
        <f t="shared" si="15"/>
        <v>10152</v>
      </c>
      <c r="H219" s="9" t="str">
        <f t="shared" ca="1" si="16"/>
        <v>=IF(E219&gt;30000,E219*0.1,0)</v>
      </c>
    </row>
    <row r="220" spans="1:8" x14ac:dyDescent="0.25">
      <c r="A220" s="9" t="s">
        <v>26</v>
      </c>
      <c r="B220" s="9" t="s">
        <v>6</v>
      </c>
      <c r="C220" s="9">
        <v>98</v>
      </c>
      <c r="D220" s="9">
        <v>1177</v>
      </c>
      <c r="E220" s="9">
        <f t="shared" si="13"/>
        <v>115346</v>
      </c>
      <c r="F220" s="9">
        <f t="shared" si="14"/>
        <v>11534.6</v>
      </c>
      <c r="G220" s="9">
        <f t="shared" si="15"/>
        <v>11534.6</v>
      </c>
      <c r="H220" s="9" t="str">
        <f t="shared" ca="1" si="16"/>
        <v>=IF(E220&gt;30000,E220*0.1,0)</v>
      </c>
    </row>
    <row r="221" spans="1:8" x14ac:dyDescent="0.25">
      <c r="A221" s="9" t="s">
        <v>26</v>
      </c>
      <c r="B221" s="9" t="s">
        <v>3</v>
      </c>
      <c r="C221" s="9">
        <v>52</v>
      </c>
      <c r="D221" s="9">
        <v>1461</v>
      </c>
      <c r="E221" s="9">
        <f t="shared" si="13"/>
        <v>75972</v>
      </c>
      <c r="F221" s="9">
        <f t="shared" si="14"/>
        <v>7597.2000000000007</v>
      </c>
      <c r="G221" s="9">
        <f t="shared" si="15"/>
        <v>7597.2000000000007</v>
      </c>
      <c r="H221" s="9" t="str">
        <f t="shared" ca="1" si="16"/>
        <v>=IF(E221&gt;30000,E221*0.1,0)</v>
      </c>
    </row>
    <row r="222" spans="1:8" x14ac:dyDescent="0.25">
      <c r="A222" s="9" t="s">
        <v>32</v>
      </c>
      <c r="B222" s="9" t="s">
        <v>8</v>
      </c>
      <c r="C222" s="9">
        <v>58</v>
      </c>
      <c r="D222" s="9">
        <v>1290</v>
      </c>
      <c r="E222" s="9">
        <f t="shared" si="13"/>
        <v>74820</v>
      </c>
      <c r="F222" s="9">
        <f t="shared" si="14"/>
        <v>7482</v>
      </c>
      <c r="G222" s="9">
        <f t="shared" si="15"/>
        <v>7482</v>
      </c>
      <c r="H222" s="9" t="str">
        <f t="shared" ca="1" si="16"/>
        <v>=IF(E222&gt;30000,E222*0.1,0)</v>
      </c>
    </row>
    <row r="223" spans="1:8" x14ac:dyDescent="0.25">
      <c r="A223" s="9" t="s">
        <v>17</v>
      </c>
      <c r="B223" s="9" t="s">
        <v>4</v>
      </c>
      <c r="C223" s="9">
        <v>69</v>
      </c>
      <c r="D223" s="9">
        <v>1175</v>
      </c>
      <c r="E223" s="9">
        <f t="shared" si="13"/>
        <v>81075</v>
      </c>
      <c r="F223" s="9">
        <f t="shared" si="14"/>
        <v>8107.5</v>
      </c>
      <c r="G223" s="9">
        <f t="shared" si="15"/>
        <v>8107.5</v>
      </c>
      <c r="H223" s="9" t="str">
        <f t="shared" ca="1" si="16"/>
        <v>=IF(E223&gt;30000,E223*0.1,0)</v>
      </c>
    </row>
    <row r="224" spans="1:8" x14ac:dyDescent="0.25">
      <c r="A224" s="9" t="s">
        <v>22</v>
      </c>
      <c r="B224" s="9" t="s">
        <v>7</v>
      </c>
      <c r="C224" s="9">
        <v>55</v>
      </c>
      <c r="D224" s="9">
        <v>1425</v>
      </c>
      <c r="E224" s="9">
        <f t="shared" si="13"/>
        <v>78375</v>
      </c>
      <c r="F224" s="9">
        <f t="shared" si="14"/>
        <v>7837.5</v>
      </c>
      <c r="G224" s="9">
        <f t="shared" si="15"/>
        <v>7837.5</v>
      </c>
      <c r="H224" s="9" t="str">
        <f t="shared" ca="1" si="16"/>
        <v>=IF(E224&gt;30000,E224*0.1,0)</v>
      </c>
    </row>
    <row r="225" spans="1:8" x14ac:dyDescent="0.25">
      <c r="A225" s="9" t="s">
        <v>17</v>
      </c>
      <c r="B225" s="9" t="s">
        <v>3</v>
      </c>
      <c r="C225" s="9">
        <v>89</v>
      </c>
      <c r="D225" s="9">
        <v>1369</v>
      </c>
      <c r="E225" s="9">
        <f t="shared" si="13"/>
        <v>121841</v>
      </c>
      <c r="F225" s="9">
        <f t="shared" si="14"/>
        <v>12184.1</v>
      </c>
      <c r="G225" s="9">
        <f t="shared" si="15"/>
        <v>12184.1</v>
      </c>
      <c r="H225" s="9" t="str">
        <f t="shared" ca="1" si="16"/>
        <v>=IF(E225&gt;30000,E225*0.1,0)</v>
      </c>
    </row>
    <row r="226" spans="1:8" x14ac:dyDescent="0.25">
      <c r="A226" s="9" t="s">
        <v>32</v>
      </c>
      <c r="B226" s="9" t="s">
        <v>6</v>
      </c>
      <c r="C226" s="9">
        <v>33</v>
      </c>
      <c r="D226" s="9">
        <v>1477</v>
      </c>
      <c r="E226" s="9">
        <f t="shared" si="13"/>
        <v>48741</v>
      </c>
      <c r="F226" s="9">
        <f t="shared" si="14"/>
        <v>4874.1000000000004</v>
      </c>
      <c r="G226" s="9">
        <f t="shared" si="15"/>
        <v>4874.1000000000004</v>
      </c>
      <c r="H226" s="9" t="str">
        <f t="shared" ca="1" si="16"/>
        <v>=IF(E226&gt;30000,E226*0.1,0)</v>
      </c>
    </row>
    <row r="227" spans="1:8" x14ac:dyDescent="0.25">
      <c r="A227" s="9" t="s">
        <v>17</v>
      </c>
      <c r="B227" s="9" t="s">
        <v>2</v>
      </c>
      <c r="C227" s="9">
        <v>44</v>
      </c>
      <c r="D227" s="9">
        <v>1102</v>
      </c>
      <c r="E227" s="9">
        <f t="shared" si="13"/>
        <v>48488</v>
      </c>
      <c r="F227" s="9">
        <f t="shared" si="14"/>
        <v>4848.8</v>
      </c>
      <c r="G227" s="9">
        <f t="shared" si="15"/>
        <v>4848.8</v>
      </c>
      <c r="H227" s="9" t="str">
        <f t="shared" ca="1" si="16"/>
        <v>=IF(E227&gt;30000,E227*0.1,0)</v>
      </c>
    </row>
    <row r="228" spans="1:8" x14ac:dyDescent="0.25">
      <c r="A228" s="9" t="s">
        <v>20</v>
      </c>
      <c r="B228" s="9" t="s">
        <v>7</v>
      </c>
      <c r="C228" s="9">
        <v>86</v>
      </c>
      <c r="D228" s="9">
        <v>1348</v>
      </c>
      <c r="E228" s="9">
        <f t="shared" si="13"/>
        <v>115928</v>
      </c>
      <c r="F228" s="9">
        <f t="shared" si="14"/>
        <v>11592.800000000001</v>
      </c>
      <c r="G228" s="9">
        <f t="shared" si="15"/>
        <v>11592.800000000001</v>
      </c>
      <c r="H228" s="9" t="str">
        <f t="shared" ca="1" si="16"/>
        <v>=IF(E228&gt;30000,E228*0.1,0)</v>
      </c>
    </row>
    <row r="229" spans="1:8" x14ac:dyDescent="0.25">
      <c r="A229" s="9" t="s">
        <v>26</v>
      </c>
      <c r="B229" s="9" t="s">
        <v>8</v>
      </c>
      <c r="C229" s="9">
        <v>12</v>
      </c>
      <c r="D229" s="9">
        <v>1254</v>
      </c>
      <c r="E229" s="9">
        <f t="shared" si="13"/>
        <v>15048</v>
      </c>
      <c r="F229" s="9">
        <f t="shared" si="14"/>
        <v>0</v>
      </c>
      <c r="G229" s="9">
        <f t="shared" si="15"/>
        <v>0</v>
      </c>
      <c r="H229" s="9" t="str">
        <f t="shared" ca="1" si="16"/>
        <v>=IF(E229&gt;30000,E229*0.1,0)</v>
      </c>
    </row>
    <row r="230" spans="1:8" x14ac:dyDescent="0.25">
      <c r="A230" s="9" t="s">
        <v>17</v>
      </c>
      <c r="B230" s="9" t="s">
        <v>2</v>
      </c>
      <c r="C230" s="9">
        <v>36</v>
      </c>
      <c r="D230" s="9">
        <v>1483</v>
      </c>
      <c r="E230" s="9">
        <f t="shared" si="13"/>
        <v>53388</v>
      </c>
      <c r="F230" s="9">
        <f t="shared" si="14"/>
        <v>5338.8</v>
      </c>
      <c r="G230" s="9">
        <f t="shared" si="15"/>
        <v>5338.8</v>
      </c>
      <c r="H230" s="9" t="str">
        <f t="shared" ca="1" si="16"/>
        <v>=IF(E230&gt;30000,E230*0.1,0)</v>
      </c>
    </row>
    <row r="231" spans="1:8" x14ac:dyDescent="0.25">
      <c r="A231" s="9" t="s">
        <v>17</v>
      </c>
      <c r="B231" s="9" t="s">
        <v>8</v>
      </c>
      <c r="C231" s="9">
        <v>24</v>
      </c>
      <c r="D231" s="9">
        <v>1082</v>
      </c>
      <c r="E231" s="9">
        <f t="shared" si="13"/>
        <v>25968</v>
      </c>
      <c r="F231" s="9">
        <f t="shared" si="14"/>
        <v>2596.8000000000002</v>
      </c>
      <c r="G231" s="9">
        <f t="shared" si="15"/>
        <v>0</v>
      </c>
      <c r="H231" s="9" t="str">
        <f t="shared" ca="1" si="16"/>
        <v>=IF(E231&gt;30000,E231*0.1,0)</v>
      </c>
    </row>
    <row r="232" spans="1:8" x14ac:dyDescent="0.25">
      <c r="A232" s="9" t="s">
        <v>17</v>
      </c>
      <c r="B232" s="9" t="s">
        <v>3</v>
      </c>
      <c r="C232" s="9">
        <v>50</v>
      </c>
      <c r="D232" s="9">
        <v>1252</v>
      </c>
      <c r="E232" s="9">
        <f t="shared" si="13"/>
        <v>62600</v>
      </c>
      <c r="F232" s="9">
        <f t="shared" si="14"/>
        <v>6260</v>
      </c>
      <c r="G232" s="9">
        <f t="shared" si="15"/>
        <v>6260</v>
      </c>
      <c r="H232" s="9" t="str">
        <f t="shared" ca="1" si="16"/>
        <v>=IF(E232&gt;30000,E232*0.1,0)</v>
      </c>
    </row>
    <row r="233" spans="1:8" x14ac:dyDescent="0.25">
      <c r="A233" s="9" t="s">
        <v>22</v>
      </c>
      <c r="B233" s="9" t="s">
        <v>8</v>
      </c>
      <c r="C233" s="9">
        <v>35</v>
      </c>
      <c r="D233" s="9">
        <v>1229</v>
      </c>
      <c r="E233" s="9">
        <f t="shared" si="13"/>
        <v>43015</v>
      </c>
      <c r="F233" s="9">
        <f t="shared" si="14"/>
        <v>4301.5</v>
      </c>
      <c r="G233" s="9">
        <f t="shared" si="15"/>
        <v>4301.5</v>
      </c>
      <c r="H233" s="9" t="str">
        <f t="shared" ca="1" si="16"/>
        <v>=IF(E233&gt;30000,E233*0.1,0)</v>
      </c>
    </row>
    <row r="234" spans="1:8" x14ac:dyDescent="0.25">
      <c r="A234" s="9" t="s">
        <v>17</v>
      </c>
      <c r="B234" s="9" t="s">
        <v>2</v>
      </c>
      <c r="C234" s="9">
        <v>74</v>
      </c>
      <c r="D234" s="9">
        <v>1321</v>
      </c>
      <c r="E234" s="9">
        <f t="shared" si="13"/>
        <v>97754</v>
      </c>
      <c r="F234" s="9">
        <f t="shared" si="14"/>
        <v>9775.4</v>
      </c>
      <c r="G234" s="9">
        <f t="shared" si="15"/>
        <v>9775.4</v>
      </c>
      <c r="H234" s="9" t="str">
        <f t="shared" ca="1" si="16"/>
        <v>=IF(E234&gt;30000,E234*0.1,0)</v>
      </c>
    </row>
    <row r="235" spans="1:8" x14ac:dyDescent="0.25">
      <c r="A235" s="9" t="s">
        <v>22</v>
      </c>
      <c r="B235" s="9" t="s">
        <v>3</v>
      </c>
      <c r="C235" s="9">
        <v>7</v>
      </c>
      <c r="D235" s="9">
        <v>1442</v>
      </c>
      <c r="E235" s="9">
        <f t="shared" si="13"/>
        <v>10094</v>
      </c>
      <c r="F235" s="9">
        <f t="shared" si="14"/>
        <v>0</v>
      </c>
      <c r="G235" s="9">
        <f t="shared" si="15"/>
        <v>0</v>
      </c>
      <c r="H235" s="9" t="str">
        <f t="shared" ca="1" si="16"/>
        <v>=IF(E235&gt;30000,E235*0.1,0)</v>
      </c>
    </row>
    <row r="236" spans="1:8" x14ac:dyDescent="0.25">
      <c r="A236" s="9" t="s">
        <v>22</v>
      </c>
      <c r="B236" s="9" t="s">
        <v>8</v>
      </c>
      <c r="C236" s="9">
        <v>87</v>
      </c>
      <c r="D236" s="9">
        <v>1135</v>
      </c>
      <c r="E236" s="9">
        <f t="shared" si="13"/>
        <v>98745</v>
      </c>
      <c r="F236" s="9">
        <f t="shared" si="14"/>
        <v>9874.5</v>
      </c>
      <c r="G236" s="9">
        <f t="shared" si="15"/>
        <v>9874.5</v>
      </c>
      <c r="H236" s="9" t="str">
        <f t="shared" ca="1" si="16"/>
        <v>=IF(E236&gt;30000,E236*0.1,0)</v>
      </c>
    </row>
    <row r="237" spans="1:8" x14ac:dyDescent="0.25">
      <c r="A237" s="9" t="s">
        <v>22</v>
      </c>
      <c r="B237" s="9" t="s">
        <v>3</v>
      </c>
      <c r="C237" s="9">
        <v>96</v>
      </c>
      <c r="D237" s="9">
        <v>1196</v>
      </c>
      <c r="E237" s="9">
        <f t="shared" si="13"/>
        <v>114816</v>
      </c>
      <c r="F237" s="9">
        <f t="shared" si="14"/>
        <v>11481.6</v>
      </c>
      <c r="G237" s="9">
        <f t="shared" si="15"/>
        <v>11481.6</v>
      </c>
      <c r="H237" s="9" t="str">
        <f t="shared" ca="1" si="16"/>
        <v>=IF(E237&gt;30000,E237*0.1,0)</v>
      </c>
    </row>
    <row r="238" spans="1:8" x14ac:dyDescent="0.25">
      <c r="A238" s="9" t="s">
        <v>20</v>
      </c>
      <c r="B238" s="9" t="s">
        <v>5</v>
      </c>
      <c r="C238" s="9">
        <v>14</v>
      </c>
      <c r="D238" s="9">
        <v>1315</v>
      </c>
      <c r="E238" s="9">
        <f t="shared" si="13"/>
        <v>18410</v>
      </c>
      <c r="F238" s="9">
        <f t="shared" si="14"/>
        <v>0</v>
      </c>
      <c r="G238" s="9">
        <f t="shared" si="15"/>
        <v>0</v>
      </c>
      <c r="H238" s="9" t="str">
        <f t="shared" ca="1" si="16"/>
        <v>=IF(E238&gt;30000,E238*0.1,0)</v>
      </c>
    </row>
    <row r="239" spans="1:8" x14ac:dyDescent="0.25">
      <c r="A239" s="9" t="s">
        <v>17</v>
      </c>
      <c r="B239" s="9" t="s">
        <v>2</v>
      </c>
      <c r="C239" s="9">
        <v>54</v>
      </c>
      <c r="D239" s="9">
        <v>1076</v>
      </c>
      <c r="E239" s="9">
        <f t="shared" si="13"/>
        <v>58104</v>
      </c>
      <c r="F239" s="9">
        <f t="shared" si="14"/>
        <v>5810.4000000000005</v>
      </c>
      <c r="G239" s="9">
        <f t="shared" si="15"/>
        <v>5810.4000000000005</v>
      </c>
      <c r="H239" s="9" t="str">
        <f t="shared" ca="1" si="16"/>
        <v>=IF(E239&gt;30000,E239*0.1,0)</v>
      </c>
    </row>
    <row r="240" spans="1:8" x14ac:dyDescent="0.25">
      <c r="A240" s="9" t="s">
        <v>17</v>
      </c>
      <c r="B240" s="9" t="s">
        <v>5</v>
      </c>
      <c r="C240" s="9">
        <v>77</v>
      </c>
      <c r="D240" s="9">
        <v>1328</v>
      </c>
      <c r="E240" s="9">
        <f t="shared" si="13"/>
        <v>102256</v>
      </c>
      <c r="F240" s="9">
        <f t="shared" si="14"/>
        <v>10225.6</v>
      </c>
      <c r="G240" s="9">
        <f t="shared" si="15"/>
        <v>10225.6</v>
      </c>
      <c r="H240" s="9" t="str">
        <f t="shared" ca="1" si="16"/>
        <v>=IF(E240&gt;30000,E240*0.1,0)</v>
      </c>
    </row>
    <row r="241" spans="1:8" x14ac:dyDescent="0.25">
      <c r="A241" s="9" t="s">
        <v>22</v>
      </c>
      <c r="B241" s="9" t="s">
        <v>6</v>
      </c>
      <c r="C241" s="9">
        <v>74</v>
      </c>
      <c r="D241" s="9">
        <v>1175</v>
      </c>
      <c r="E241" s="9">
        <f t="shared" si="13"/>
        <v>86950</v>
      </c>
      <c r="F241" s="9">
        <f t="shared" si="14"/>
        <v>8695</v>
      </c>
      <c r="G241" s="9">
        <f t="shared" si="15"/>
        <v>8695</v>
      </c>
      <c r="H241" s="9" t="str">
        <f t="shared" ca="1" si="16"/>
        <v>=IF(E241&gt;30000,E241*0.1,0)</v>
      </c>
    </row>
    <row r="242" spans="1:8" x14ac:dyDescent="0.25">
      <c r="A242" s="9" t="s">
        <v>20</v>
      </c>
      <c r="B242" s="9" t="s">
        <v>2</v>
      </c>
      <c r="C242" s="9">
        <v>93</v>
      </c>
      <c r="D242" s="9">
        <v>1287</v>
      </c>
      <c r="E242" s="9">
        <f t="shared" si="13"/>
        <v>119691</v>
      </c>
      <c r="F242" s="9">
        <f t="shared" si="14"/>
        <v>11969.1</v>
      </c>
      <c r="G242" s="9">
        <f t="shared" si="15"/>
        <v>11969.1</v>
      </c>
      <c r="H242" s="9" t="str">
        <f t="shared" ca="1" si="16"/>
        <v>=IF(E242&gt;30000,E242*0.1,0)</v>
      </c>
    </row>
    <row r="243" spans="1:8" x14ac:dyDescent="0.25">
      <c r="A243" s="9" t="s">
        <v>17</v>
      </c>
      <c r="B243" s="9" t="s">
        <v>3</v>
      </c>
      <c r="C243" s="9">
        <v>60</v>
      </c>
      <c r="D243" s="9">
        <v>1047</v>
      </c>
      <c r="E243" s="9">
        <f t="shared" si="13"/>
        <v>62820</v>
      </c>
      <c r="F243" s="9">
        <f t="shared" si="14"/>
        <v>6282</v>
      </c>
      <c r="G243" s="9">
        <f t="shared" si="15"/>
        <v>6282</v>
      </c>
      <c r="H243" s="9" t="str">
        <f t="shared" ca="1" si="16"/>
        <v>=IF(E243&gt;30000,E243*0.1,0)</v>
      </c>
    </row>
    <row r="244" spans="1:8" x14ac:dyDescent="0.25">
      <c r="A244" s="9" t="s">
        <v>26</v>
      </c>
      <c r="B244" s="9" t="s">
        <v>6</v>
      </c>
      <c r="C244" s="9">
        <v>34</v>
      </c>
      <c r="D244" s="9">
        <v>1113</v>
      </c>
      <c r="E244" s="9">
        <f t="shared" si="13"/>
        <v>37842</v>
      </c>
      <c r="F244" s="9">
        <f t="shared" si="14"/>
        <v>3784.2000000000003</v>
      </c>
      <c r="G244" s="9">
        <f t="shared" si="15"/>
        <v>3784.2000000000003</v>
      </c>
      <c r="H244" s="9" t="str">
        <f t="shared" ca="1" si="16"/>
        <v>=IF(E244&gt;30000,E244*0.1,0)</v>
      </c>
    </row>
    <row r="245" spans="1:8" x14ac:dyDescent="0.25">
      <c r="A245" s="9" t="s">
        <v>17</v>
      </c>
      <c r="B245" s="9" t="s">
        <v>4</v>
      </c>
      <c r="C245" s="9">
        <v>16</v>
      </c>
      <c r="D245" s="9">
        <v>1246</v>
      </c>
      <c r="E245" s="9">
        <f t="shared" si="13"/>
        <v>19936</v>
      </c>
      <c r="F245" s="9">
        <f t="shared" si="14"/>
        <v>0</v>
      </c>
      <c r="G245" s="9">
        <f t="shared" si="15"/>
        <v>0</v>
      </c>
      <c r="H245" s="9" t="str">
        <f t="shared" ca="1" si="16"/>
        <v>=IF(E245&gt;30000,E245*0.1,0)</v>
      </c>
    </row>
    <row r="246" spans="1:8" x14ac:dyDescent="0.25">
      <c r="A246" s="9" t="s">
        <v>20</v>
      </c>
      <c r="B246" s="9" t="s">
        <v>7</v>
      </c>
      <c r="C246" s="9">
        <v>52</v>
      </c>
      <c r="D246" s="9">
        <v>1153</v>
      </c>
      <c r="E246" s="9">
        <f t="shared" si="13"/>
        <v>59956</v>
      </c>
      <c r="F246" s="9">
        <f t="shared" si="14"/>
        <v>5995.6</v>
      </c>
      <c r="G246" s="9">
        <f t="shared" si="15"/>
        <v>5995.6</v>
      </c>
      <c r="H246" s="9" t="str">
        <f t="shared" ca="1" si="16"/>
        <v>=IF(E246&gt;30000,E246*0.1,0)</v>
      </c>
    </row>
    <row r="247" spans="1:8" x14ac:dyDescent="0.25">
      <c r="A247" s="9" t="s">
        <v>33</v>
      </c>
      <c r="B247" s="9" t="s">
        <v>7</v>
      </c>
      <c r="C247" s="9">
        <v>48</v>
      </c>
      <c r="D247" s="9">
        <v>1038</v>
      </c>
      <c r="E247" s="9">
        <f t="shared" si="13"/>
        <v>49824</v>
      </c>
      <c r="F247" s="9">
        <f t="shared" si="14"/>
        <v>4982.4000000000005</v>
      </c>
      <c r="G247" s="9">
        <f t="shared" si="15"/>
        <v>4982.4000000000005</v>
      </c>
      <c r="H247" s="9" t="str">
        <f t="shared" ca="1" si="16"/>
        <v>=IF(E247&gt;30000,E247*0.1,0)</v>
      </c>
    </row>
    <row r="248" spans="1:8" x14ac:dyDescent="0.25">
      <c r="A248" s="9" t="s">
        <v>32</v>
      </c>
      <c r="B248" s="9" t="s">
        <v>8</v>
      </c>
      <c r="C248" s="9">
        <v>73</v>
      </c>
      <c r="D248" s="9">
        <v>1449</v>
      </c>
      <c r="E248" s="9">
        <f t="shared" si="13"/>
        <v>105777</v>
      </c>
      <c r="F248" s="9">
        <f t="shared" si="14"/>
        <v>10577.7</v>
      </c>
      <c r="G248" s="9">
        <f t="shared" si="15"/>
        <v>10577.7</v>
      </c>
      <c r="H248" s="9" t="str">
        <f t="shared" ca="1" si="16"/>
        <v>=IF(E248&gt;30000,E248*0.1,0)</v>
      </c>
    </row>
    <row r="249" spans="1:8" x14ac:dyDescent="0.25">
      <c r="A249" s="9" t="s">
        <v>20</v>
      </c>
      <c r="B249" s="9" t="s">
        <v>5</v>
      </c>
      <c r="C249" s="9">
        <v>10</v>
      </c>
      <c r="D249" s="9">
        <v>1183</v>
      </c>
      <c r="E249" s="9">
        <f t="shared" si="13"/>
        <v>11830</v>
      </c>
      <c r="F249" s="9">
        <f t="shared" si="14"/>
        <v>0</v>
      </c>
      <c r="G249" s="9">
        <f t="shared" si="15"/>
        <v>0</v>
      </c>
      <c r="H249" s="9" t="str">
        <f t="shared" ca="1" si="16"/>
        <v>=IF(E249&gt;30000,E249*0.1,0)</v>
      </c>
    </row>
    <row r="250" spans="1:8" x14ac:dyDescent="0.25">
      <c r="A250" s="9" t="s">
        <v>17</v>
      </c>
      <c r="B250" s="9" t="s">
        <v>3</v>
      </c>
      <c r="C250" s="9">
        <v>79</v>
      </c>
      <c r="D250" s="9">
        <v>1455</v>
      </c>
      <c r="E250" s="9">
        <f t="shared" si="13"/>
        <v>114945</v>
      </c>
      <c r="F250" s="9">
        <f t="shared" si="14"/>
        <v>11494.5</v>
      </c>
      <c r="G250" s="9">
        <f t="shared" si="15"/>
        <v>11494.5</v>
      </c>
      <c r="H250" s="9" t="str">
        <f t="shared" ca="1" si="16"/>
        <v>=IF(E250&gt;30000,E250*0.1,0)</v>
      </c>
    </row>
    <row r="251" spans="1:8" x14ac:dyDescent="0.25">
      <c r="A251" s="9" t="s">
        <v>20</v>
      </c>
      <c r="B251" s="9" t="s">
        <v>8</v>
      </c>
      <c r="C251" s="9">
        <v>100</v>
      </c>
      <c r="D251" s="9">
        <v>1470</v>
      </c>
      <c r="E251" s="9">
        <f t="shared" si="13"/>
        <v>147000</v>
      </c>
      <c r="F251" s="9">
        <f t="shared" si="14"/>
        <v>14700</v>
      </c>
      <c r="G251" s="9">
        <f t="shared" si="15"/>
        <v>14700</v>
      </c>
      <c r="H251" s="9" t="str">
        <f t="shared" ca="1" si="16"/>
        <v>=IF(E251&gt;30000,E251*0.1,0)</v>
      </c>
    </row>
    <row r="252" spans="1:8" x14ac:dyDescent="0.25">
      <c r="A252" s="9" t="s">
        <v>26</v>
      </c>
      <c r="B252" s="9" t="s">
        <v>8</v>
      </c>
      <c r="C252" s="9">
        <v>74</v>
      </c>
      <c r="D252" s="9">
        <v>1223</v>
      </c>
      <c r="E252" s="9">
        <f t="shared" si="13"/>
        <v>90502</v>
      </c>
      <c r="F252" s="9">
        <f t="shared" si="14"/>
        <v>9050.2000000000007</v>
      </c>
      <c r="G252" s="9">
        <f t="shared" si="15"/>
        <v>9050.2000000000007</v>
      </c>
      <c r="H252" s="9" t="str">
        <f t="shared" ca="1" si="16"/>
        <v>=IF(E252&gt;30000,E252*0.1,0)</v>
      </c>
    </row>
    <row r="253" spans="1:8" x14ac:dyDescent="0.25">
      <c r="A253" s="9" t="s">
        <v>20</v>
      </c>
      <c r="B253" s="9" t="s">
        <v>2</v>
      </c>
      <c r="C253" s="9">
        <v>3</v>
      </c>
      <c r="D253" s="9">
        <v>1425</v>
      </c>
      <c r="E253" s="9">
        <f t="shared" si="13"/>
        <v>4275</v>
      </c>
      <c r="F253" s="9">
        <f t="shared" si="14"/>
        <v>0</v>
      </c>
      <c r="G253" s="9">
        <f t="shared" si="15"/>
        <v>0</v>
      </c>
      <c r="H253" s="9" t="str">
        <f t="shared" ca="1" si="16"/>
        <v>=IF(E253&gt;30000,E253*0.1,0)</v>
      </c>
    </row>
    <row r="254" spans="1:8" x14ac:dyDescent="0.25">
      <c r="A254" s="9" t="s">
        <v>26</v>
      </c>
      <c r="B254" s="9" t="s">
        <v>8</v>
      </c>
      <c r="C254" s="9">
        <v>28</v>
      </c>
      <c r="D254" s="9">
        <v>1131</v>
      </c>
      <c r="E254" s="9">
        <f t="shared" si="13"/>
        <v>31668</v>
      </c>
      <c r="F254" s="9">
        <f t="shared" si="14"/>
        <v>3166.8</v>
      </c>
      <c r="G254" s="9">
        <f t="shared" si="15"/>
        <v>3166.8</v>
      </c>
      <c r="H254" s="9" t="str">
        <f t="shared" ca="1" si="16"/>
        <v>=IF(E254&gt;30000,E254*0.1,0)</v>
      </c>
    </row>
    <row r="255" spans="1:8" x14ac:dyDescent="0.25">
      <c r="A255" s="9" t="s">
        <v>33</v>
      </c>
      <c r="B255" s="9" t="s">
        <v>7</v>
      </c>
      <c r="C255" s="9">
        <v>84</v>
      </c>
      <c r="D255" s="9">
        <v>1037</v>
      </c>
      <c r="E255" s="9">
        <f t="shared" si="13"/>
        <v>87108</v>
      </c>
      <c r="F255" s="9">
        <f t="shared" si="14"/>
        <v>8710.8000000000011</v>
      </c>
      <c r="G255" s="9">
        <f t="shared" si="15"/>
        <v>8710.8000000000011</v>
      </c>
      <c r="H255" s="9" t="str">
        <f t="shared" ca="1" si="16"/>
        <v>=IF(E255&gt;30000,E255*0.1,0)</v>
      </c>
    </row>
    <row r="256" spans="1:8" x14ac:dyDescent="0.25">
      <c r="A256" s="9" t="s">
        <v>26</v>
      </c>
      <c r="B256" s="9" t="s">
        <v>6</v>
      </c>
      <c r="C256" s="9">
        <v>43</v>
      </c>
      <c r="D256" s="9">
        <v>1419</v>
      </c>
      <c r="E256" s="9">
        <f t="shared" si="13"/>
        <v>61017</v>
      </c>
      <c r="F256" s="9">
        <f t="shared" si="14"/>
        <v>6101.7000000000007</v>
      </c>
      <c r="G256" s="9">
        <f t="shared" si="15"/>
        <v>6101.7000000000007</v>
      </c>
      <c r="H256" s="9" t="str">
        <f t="shared" ca="1" si="16"/>
        <v>=IF(E256&gt;30000,E256*0.1,0)</v>
      </c>
    </row>
    <row r="257" spans="1:8" x14ac:dyDescent="0.25">
      <c r="A257" s="9" t="s">
        <v>22</v>
      </c>
      <c r="B257" s="9" t="s">
        <v>7</v>
      </c>
      <c r="C257" s="9">
        <v>45</v>
      </c>
      <c r="D257" s="9">
        <v>1471</v>
      </c>
      <c r="E257" s="9">
        <f t="shared" si="13"/>
        <v>66195</v>
      </c>
      <c r="F257" s="9">
        <f t="shared" si="14"/>
        <v>6619.5</v>
      </c>
      <c r="G257" s="9">
        <f t="shared" si="15"/>
        <v>6619.5</v>
      </c>
      <c r="H257" s="9" t="str">
        <f t="shared" ca="1" si="16"/>
        <v>=IF(E257&gt;30000,E257*0.1,0)</v>
      </c>
    </row>
    <row r="258" spans="1:8" x14ac:dyDescent="0.25">
      <c r="A258" s="9" t="s">
        <v>32</v>
      </c>
      <c r="B258" s="9" t="s">
        <v>7</v>
      </c>
      <c r="C258" s="9">
        <v>99</v>
      </c>
      <c r="D258" s="9">
        <v>1402</v>
      </c>
      <c r="E258" s="9">
        <f t="shared" ref="E258:E321" si="17">C258*D258</f>
        <v>138798</v>
      </c>
      <c r="F258" s="9">
        <f t="shared" ref="F258:F321" si="18">IF(E258&gt;=20000,E258*10%,0)</f>
        <v>13879.800000000001</v>
      </c>
      <c r="G258" s="9">
        <f t="shared" ref="G258:G321" si="19">IF(E258&gt;30000,E258*0.1,0)</f>
        <v>13879.800000000001</v>
      </c>
      <c r="H258" s="9" t="str">
        <f t="shared" ref="H258:H321" ca="1" si="20">_xlfn.FORMULATEXT(G258)</f>
        <v>=IF(E258&gt;30000,E258*0.1,0)</v>
      </c>
    </row>
    <row r="259" spans="1:8" x14ac:dyDescent="0.25">
      <c r="A259" s="9" t="s">
        <v>32</v>
      </c>
      <c r="B259" s="9" t="s">
        <v>6</v>
      </c>
      <c r="C259" s="9">
        <v>35</v>
      </c>
      <c r="D259" s="9">
        <v>1405</v>
      </c>
      <c r="E259" s="9">
        <f t="shared" si="17"/>
        <v>49175</v>
      </c>
      <c r="F259" s="9">
        <f t="shared" si="18"/>
        <v>4917.5</v>
      </c>
      <c r="G259" s="9">
        <f t="shared" si="19"/>
        <v>4917.5</v>
      </c>
      <c r="H259" s="9" t="str">
        <f t="shared" ca="1" si="20"/>
        <v>=IF(E259&gt;30000,E259*0.1,0)</v>
      </c>
    </row>
    <row r="260" spans="1:8" x14ac:dyDescent="0.25">
      <c r="A260" s="9" t="s">
        <v>26</v>
      </c>
      <c r="B260" s="9" t="s">
        <v>8</v>
      </c>
      <c r="C260" s="9">
        <v>27</v>
      </c>
      <c r="D260" s="9">
        <v>1174</v>
      </c>
      <c r="E260" s="9">
        <f t="shared" si="17"/>
        <v>31698</v>
      </c>
      <c r="F260" s="9">
        <f t="shared" si="18"/>
        <v>3169.8</v>
      </c>
      <c r="G260" s="9">
        <f t="shared" si="19"/>
        <v>3169.8</v>
      </c>
      <c r="H260" s="9" t="str">
        <f t="shared" ca="1" si="20"/>
        <v>=IF(E260&gt;30000,E260*0.1,0)</v>
      </c>
    </row>
    <row r="261" spans="1:8" x14ac:dyDescent="0.25">
      <c r="A261" s="9" t="s">
        <v>26</v>
      </c>
      <c r="B261" s="9" t="s">
        <v>3</v>
      </c>
      <c r="C261" s="9">
        <v>57</v>
      </c>
      <c r="D261" s="9">
        <v>1456</v>
      </c>
      <c r="E261" s="9">
        <f t="shared" si="17"/>
        <v>82992</v>
      </c>
      <c r="F261" s="9">
        <f t="shared" si="18"/>
        <v>8299.2000000000007</v>
      </c>
      <c r="G261" s="9">
        <f t="shared" si="19"/>
        <v>8299.2000000000007</v>
      </c>
      <c r="H261" s="9" t="str">
        <f t="shared" ca="1" si="20"/>
        <v>=IF(E261&gt;30000,E261*0.1,0)</v>
      </c>
    </row>
    <row r="262" spans="1:8" x14ac:dyDescent="0.25">
      <c r="A262" s="9" t="s">
        <v>20</v>
      </c>
      <c r="B262" s="9" t="s">
        <v>5</v>
      </c>
      <c r="C262" s="9">
        <v>60</v>
      </c>
      <c r="D262" s="9">
        <v>1399</v>
      </c>
      <c r="E262" s="9">
        <f t="shared" si="17"/>
        <v>83940</v>
      </c>
      <c r="F262" s="9">
        <f t="shared" si="18"/>
        <v>8394</v>
      </c>
      <c r="G262" s="9">
        <f t="shared" si="19"/>
        <v>8394</v>
      </c>
      <c r="H262" s="9" t="str">
        <f t="shared" ca="1" si="20"/>
        <v>=IF(E262&gt;30000,E262*0.1,0)</v>
      </c>
    </row>
    <row r="263" spans="1:8" x14ac:dyDescent="0.25">
      <c r="A263" s="9" t="s">
        <v>17</v>
      </c>
      <c r="B263" s="9" t="s">
        <v>4</v>
      </c>
      <c r="C263" s="9">
        <v>93</v>
      </c>
      <c r="D263" s="9">
        <v>1100</v>
      </c>
      <c r="E263" s="9">
        <f t="shared" si="17"/>
        <v>102300</v>
      </c>
      <c r="F263" s="9">
        <f t="shared" si="18"/>
        <v>10230</v>
      </c>
      <c r="G263" s="9">
        <f t="shared" si="19"/>
        <v>10230</v>
      </c>
      <c r="H263" s="9" t="str">
        <f t="shared" ca="1" si="20"/>
        <v>=IF(E263&gt;30000,E263*0.1,0)</v>
      </c>
    </row>
    <row r="264" spans="1:8" x14ac:dyDescent="0.25">
      <c r="A264" s="9" t="s">
        <v>22</v>
      </c>
      <c r="B264" s="9" t="s">
        <v>7</v>
      </c>
      <c r="C264" s="9">
        <v>51</v>
      </c>
      <c r="D264" s="9">
        <v>1302</v>
      </c>
      <c r="E264" s="9">
        <f t="shared" si="17"/>
        <v>66402</v>
      </c>
      <c r="F264" s="9">
        <f t="shared" si="18"/>
        <v>6640.2000000000007</v>
      </c>
      <c r="G264" s="9">
        <f t="shared" si="19"/>
        <v>6640.2000000000007</v>
      </c>
      <c r="H264" s="9" t="str">
        <f t="shared" ca="1" si="20"/>
        <v>=IF(E264&gt;30000,E264*0.1,0)</v>
      </c>
    </row>
    <row r="265" spans="1:8" x14ac:dyDescent="0.25">
      <c r="A265" s="9" t="s">
        <v>32</v>
      </c>
      <c r="B265" s="9" t="s">
        <v>2</v>
      </c>
      <c r="C265" s="9">
        <v>27</v>
      </c>
      <c r="D265" s="9">
        <v>1419</v>
      </c>
      <c r="E265" s="9">
        <f t="shared" si="17"/>
        <v>38313</v>
      </c>
      <c r="F265" s="9">
        <f t="shared" si="18"/>
        <v>3831.3</v>
      </c>
      <c r="G265" s="9">
        <f t="shared" si="19"/>
        <v>3831.3</v>
      </c>
      <c r="H265" s="9" t="str">
        <f t="shared" ca="1" si="20"/>
        <v>=IF(E265&gt;30000,E265*0.1,0)</v>
      </c>
    </row>
    <row r="266" spans="1:8" x14ac:dyDescent="0.25">
      <c r="A266" s="9" t="s">
        <v>22</v>
      </c>
      <c r="B266" s="9" t="s">
        <v>7</v>
      </c>
      <c r="C266" s="9">
        <v>18</v>
      </c>
      <c r="D266" s="9">
        <v>1432</v>
      </c>
      <c r="E266" s="9">
        <f t="shared" si="17"/>
        <v>25776</v>
      </c>
      <c r="F266" s="9">
        <f t="shared" si="18"/>
        <v>2577.6000000000004</v>
      </c>
      <c r="G266" s="9">
        <f t="shared" si="19"/>
        <v>0</v>
      </c>
      <c r="H266" s="9" t="str">
        <f t="shared" ca="1" si="20"/>
        <v>=IF(E266&gt;30000,E266*0.1,0)</v>
      </c>
    </row>
    <row r="267" spans="1:8" x14ac:dyDescent="0.25">
      <c r="A267" s="9" t="s">
        <v>33</v>
      </c>
      <c r="B267" s="9" t="s">
        <v>6</v>
      </c>
      <c r="C267" s="9">
        <v>64</v>
      </c>
      <c r="D267" s="9">
        <v>1165</v>
      </c>
      <c r="E267" s="9">
        <f t="shared" si="17"/>
        <v>74560</v>
      </c>
      <c r="F267" s="9">
        <f t="shared" si="18"/>
        <v>7456</v>
      </c>
      <c r="G267" s="9">
        <f t="shared" si="19"/>
        <v>7456</v>
      </c>
      <c r="H267" s="9" t="str">
        <f t="shared" ca="1" si="20"/>
        <v>=IF(E267&gt;30000,E267*0.1,0)</v>
      </c>
    </row>
    <row r="268" spans="1:8" x14ac:dyDescent="0.25">
      <c r="A268" s="9" t="s">
        <v>33</v>
      </c>
      <c r="B268" s="9" t="s">
        <v>2</v>
      </c>
      <c r="C268" s="9">
        <v>83</v>
      </c>
      <c r="D268" s="9">
        <v>1153</v>
      </c>
      <c r="E268" s="9">
        <f t="shared" si="17"/>
        <v>95699</v>
      </c>
      <c r="F268" s="9">
        <f t="shared" si="18"/>
        <v>9569.9</v>
      </c>
      <c r="G268" s="9">
        <f t="shared" si="19"/>
        <v>9569.9</v>
      </c>
      <c r="H268" s="9" t="str">
        <f t="shared" ca="1" si="20"/>
        <v>=IF(E268&gt;30000,E268*0.1,0)</v>
      </c>
    </row>
    <row r="269" spans="1:8" x14ac:dyDescent="0.25">
      <c r="A269" s="9" t="s">
        <v>20</v>
      </c>
      <c r="B269" s="9" t="s">
        <v>4</v>
      </c>
      <c r="C269" s="9">
        <v>4</v>
      </c>
      <c r="D269" s="9">
        <v>1284</v>
      </c>
      <c r="E269" s="9">
        <f t="shared" si="17"/>
        <v>5136</v>
      </c>
      <c r="F269" s="9">
        <f t="shared" si="18"/>
        <v>0</v>
      </c>
      <c r="G269" s="9">
        <f t="shared" si="19"/>
        <v>0</v>
      </c>
      <c r="H269" s="9" t="str">
        <f t="shared" ca="1" si="20"/>
        <v>=IF(E269&gt;30000,E269*0.1,0)</v>
      </c>
    </row>
    <row r="270" spans="1:8" x14ac:dyDescent="0.25">
      <c r="A270" s="9" t="s">
        <v>22</v>
      </c>
      <c r="B270" s="9" t="s">
        <v>7</v>
      </c>
      <c r="C270" s="9">
        <v>24</v>
      </c>
      <c r="D270" s="9">
        <v>1042</v>
      </c>
      <c r="E270" s="9">
        <f t="shared" si="17"/>
        <v>25008</v>
      </c>
      <c r="F270" s="9">
        <f t="shared" si="18"/>
        <v>2500.8000000000002</v>
      </c>
      <c r="G270" s="9">
        <f t="shared" si="19"/>
        <v>0</v>
      </c>
      <c r="H270" s="9" t="str">
        <f t="shared" ca="1" si="20"/>
        <v>=IF(E270&gt;30000,E270*0.1,0)</v>
      </c>
    </row>
    <row r="271" spans="1:8" x14ac:dyDescent="0.25">
      <c r="A271" s="9" t="s">
        <v>26</v>
      </c>
      <c r="B271" s="9" t="s">
        <v>7</v>
      </c>
      <c r="C271" s="9">
        <v>17</v>
      </c>
      <c r="D271" s="9">
        <v>1054</v>
      </c>
      <c r="E271" s="9">
        <f t="shared" si="17"/>
        <v>17918</v>
      </c>
      <c r="F271" s="9">
        <f t="shared" si="18"/>
        <v>0</v>
      </c>
      <c r="G271" s="9">
        <f t="shared" si="19"/>
        <v>0</v>
      </c>
      <c r="H271" s="9" t="str">
        <f t="shared" ca="1" si="20"/>
        <v>=IF(E271&gt;30000,E271*0.1,0)</v>
      </c>
    </row>
    <row r="272" spans="1:8" x14ac:dyDescent="0.25">
      <c r="A272" s="9" t="s">
        <v>22</v>
      </c>
      <c r="B272" s="9" t="s">
        <v>8</v>
      </c>
      <c r="C272" s="9">
        <v>49</v>
      </c>
      <c r="D272" s="9">
        <v>1126</v>
      </c>
      <c r="E272" s="9">
        <f t="shared" si="17"/>
        <v>55174</v>
      </c>
      <c r="F272" s="9">
        <f t="shared" si="18"/>
        <v>5517.4000000000005</v>
      </c>
      <c r="G272" s="9">
        <f t="shared" si="19"/>
        <v>5517.4000000000005</v>
      </c>
      <c r="H272" s="9" t="str">
        <f t="shared" ca="1" si="20"/>
        <v>=IF(E272&gt;30000,E272*0.1,0)</v>
      </c>
    </row>
    <row r="273" spans="1:8" x14ac:dyDescent="0.25">
      <c r="A273" s="9" t="s">
        <v>26</v>
      </c>
      <c r="B273" s="9" t="s">
        <v>3</v>
      </c>
      <c r="C273" s="9">
        <v>32</v>
      </c>
      <c r="D273" s="9">
        <v>1362</v>
      </c>
      <c r="E273" s="9">
        <f t="shared" si="17"/>
        <v>43584</v>
      </c>
      <c r="F273" s="9">
        <f t="shared" si="18"/>
        <v>4358.4000000000005</v>
      </c>
      <c r="G273" s="9">
        <f t="shared" si="19"/>
        <v>4358.4000000000005</v>
      </c>
      <c r="H273" s="9" t="str">
        <f t="shared" ca="1" si="20"/>
        <v>=IF(E273&gt;30000,E273*0.1,0)</v>
      </c>
    </row>
    <row r="274" spans="1:8" x14ac:dyDescent="0.25">
      <c r="A274" s="9" t="s">
        <v>20</v>
      </c>
      <c r="B274" s="9" t="s">
        <v>2</v>
      </c>
      <c r="C274" s="9">
        <v>52</v>
      </c>
      <c r="D274" s="9">
        <v>1430</v>
      </c>
      <c r="E274" s="9">
        <f t="shared" si="17"/>
        <v>74360</v>
      </c>
      <c r="F274" s="9">
        <f t="shared" si="18"/>
        <v>7436</v>
      </c>
      <c r="G274" s="9">
        <f t="shared" si="19"/>
        <v>7436</v>
      </c>
      <c r="H274" s="9" t="str">
        <f t="shared" ca="1" si="20"/>
        <v>=IF(E274&gt;30000,E274*0.1,0)</v>
      </c>
    </row>
    <row r="275" spans="1:8" x14ac:dyDescent="0.25">
      <c r="A275" s="9" t="s">
        <v>22</v>
      </c>
      <c r="B275" s="9" t="s">
        <v>5</v>
      </c>
      <c r="C275" s="9">
        <v>39</v>
      </c>
      <c r="D275" s="9">
        <v>1333</v>
      </c>
      <c r="E275" s="9">
        <f t="shared" si="17"/>
        <v>51987</v>
      </c>
      <c r="F275" s="9">
        <f t="shared" si="18"/>
        <v>5198.7000000000007</v>
      </c>
      <c r="G275" s="9">
        <f t="shared" si="19"/>
        <v>5198.7000000000007</v>
      </c>
      <c r="H275" s="9" t="str">
        <f t="shared" ca="1" si="20"/>
        <v>=IF(E275&gt;30000,E275*0.1,0)</v>
      </c>
    </row>
    <row r="276" spans="1:8" x14ac:dyDescent="0.25">
      <c r="A276" s="9" t="s">
        <v>32</v>
      </c>
      <c r="B276" s="9" t="s">
        <v>5</v>
      </c>
      <c r="C276" s="9">
        <v>17</v>
      </c>
      <c r="D276" s="9">
        <v>1415</v>
      </c>
      <c r="E276" s="9">
        <f t="shared" si="17"/>
        <v>24055</v>
      </c>
      <c r="F276" s="9">
        <f t="shared" si="18"/>
        <v>2405.5</v>
      </c>
      <c r="G276" s="9">
        <f t="shared" si="19"/>
        <v>0</v>
      </c>
      <c r="H276" s="9" t="str">
        <f t="shared" ca="1" si="20"/>
        <v>=IF(E276&gt;30000,E276*0.1,0)</v>
      </c>
    </row>
    <row r="277" spans="1:8" x14ac:dyDescent="0.25">
      <c r="A277" s="9" t="s">
        <v>22</v>
      </c>
      <c r="B277" s="9" t="s">
        <v>4</v>
      </c>
      <c r="C277" s="9">
        <v>83</v>
      </c>
      <c r="D277" s="9">
        <v>1150</v>
      </c>
      <c r="E277" s="9">
        <f t="shared" si="17"/>
        <v>95450</v>
      </c>
      <c r="F277" s="9">
        <f t="shared" si="18"/>
        <v>9545</v>
      </c>
      <c r="G277" s="9">
        <f t="shared" si="19"/>
        <v>9545</v>
      </c>
      <c r="H277" s="9" t="str">
        <f t="shared" ca="1" si="20"/>
        <v>=IF(E277&gt;30000,E277*0.1,0)</v>
      </c>
    </row>
    <row r="278" spans="1:8" x14ac:dyDescent="0.25">
      <c r="A278" s="9" t="s">
        <v>32</v>
      </c>
      <c r="B278" s="9" t="s">
        <v>7</v>
      </c>
      <c r="C278" s="9">
        <v>22</v>
      </c>
      <c r="D278" s="9">
        <v>1332</v>
      </c>
      <c r="E278" s="9">
        <f t="shared" si="17"/>
        <v>29304</v>
      </c>
      <c r="F278" s="9">
        <f t="shared" si="18"/>
        <v>2930.4</v>
      </c>
      <c r="G278" s="9">
        <f t="shared" si="19"/>
        <v>0</v>
      </c>
      <c r="H278" s="9" t="str">
        <f t="shared" ca="1" si="20"/>
        <v>=IF(E278&gt;30000,E278*0.1,0)</v>
      </c>
    </row>
    <row r="279" spans="1:8" x14ac:dyDescent="0.25">
      <c r="A279" s="9" t="s">
        <v>22</v>
      </c>
      <c r="B279" s="9" t="s">
        <v>8</v>
      </c>
      <c r="C279" s="9">
        <v>96</v>
      </c>
      <c r="D279" s="9">
        <v>1344</v>
      </c>
      <c r="E279" s="9">
        <f t="shared" si="17"/>
        <v>129024</v>
      </c>
      <c r="F279" s="9">
        <f t="shared" si="18"/>
        <v>12902.400000000001</v>
      </c>
      <c r="G279" s="9">
        <f t="shared" si="19"/>
        <v>12902.400000000001</v>
      </c>
      <c r="H279" s="9" t="str">
        <f t="shared" ca="1" si="20"/>
        <v>=IF(E279&gt;30000,E279*0.1,0)</v>
      </c>
    </row>
    <row r="280" spans="1:8" x14ac:dyDescent="0.25">
      <c r="A280" s="9" t="s">
        <v>22</v>
      </c>
      <c r="B280" s="9" t="s">
        <v>5</v>
      </c>
      <c r="C280" s="9">
        <v>89</v>
      </c>
      <c r="D280" s="9">
        <v>1171</v>
      </c>
      <c r="E280" s="9">
        <f t="shared" si="17"/>
        <v>104219</v>
      </c>
      <c r="F280" s="9">
        <f t="shared" si="18"/>
        <v>10421.900000000001</v>
      </c>
      <c r="G280" s="9">
        <f t="shared" si="19"/>
        <v>10421.900000000001</v>
      </c>
      <c r="H280" s="9" t="str">
        <f t="shared" ca="1" si="20"/>
        <v>=IF(E280&gt;30000,E280*0.1,0)</v>
      </c>
    </row>
    <row r="281" spans="1:8" x14ac:dyDescent="0.25">
      <c r="A281" s="9" t="s">
        <v>17</v>
      </c>
      <c r="B281" s="9" t="s">
        <v>7</v>
      </c>
      <c r="C281" s="9">
        <v>78</v>
      </c>
      <c r="D281" s="9">
        <v>1003</v>
      </c>
      <c r="E281" s="9">
        <f t="shared" si="17"/>
        <v>78234</v>
      </c>
      <c r="F281" s="9">
        <f t="shared" si="18"/>
        <v>7823.4000000000005</v>
      </c>
      <c r="G281" s="9">
        <f t="shared" si="19"/>
        <v>7823.4000000000005</v>
      </c>
      <c r="H281" s="9" t="str">
        <f t="shared" ca="1" si="20"/>
        <v>=IF(E281&gt;30000,E281*0.1,0)</v>
      </c>
    </row>
    <row r="282" spans="1:8" x14ac:dyDescent="0.25">
      <c r="A282" s="9" t="s">
        <v>17</v>
      </c>
      <c r="B282" s="9" t="s">
        <v>6</v>
      </c>
      <c r="C282" s="9">
        <v>29</v>
      </c>
      <c r="D282" s="9">
        <v>1239</v>
      </c>
      <c r="E282" s="9">
        <f t="shared" si="17"/>
        <v>35931</v>
      </c>
      <c r="F282" s="9">
        <f t="shared" si="18"/>
        <v>3593.1000000000004</v>
      </c>
      <c r="G282" s="9">
        <f t="shared" si="19"/>
        <v>3593.1000000000004</v>
      </c>
      <c r="H282" s="9" t="str">
        <f t="shared" ca="1" si="20"/>
        <v>=IF(E282&gt;30000,E282*0.1,0)</v>
      </c>
    </row>
    <row r="283" spans="1:8" x14ac:dyDescent="0.25">
      <c r="A283" s="9" t="s">
        <v>32</v>
      </c>
      <c r="B283" s="9" t="s">
        <v>5</v>
      </c>
      <c r="C283" s="9">
        <v>29</v>
      </c>
      <c r="D283" s="9">
        <v>1368</v>
      </c>
      <c r="E283" s="9">
        <f t="shared" si="17"/>
        <v>39672</v>
      </c>
      <c r="F283" s="9">
        <f t="shared" si="18"/>
        <v>3967.2000000000003</v>
      </c>
      <c r="G283" s="9">
        <f t="shared" si="19"/>
        <v>3967.2000000000003</v>
      </c>
      <c r="H283" s="9" t="str">
        <f t="shared" ca="1" si="20"/>
        <v>=IF(E283&gt;30000,E283*0.1,0)</v>
      </c>
    </row>
    <row r="284" spans="1:8" x14ac:dyDescent="0.25">
      <c r="A284" s="9" t="s">
        <v>33</v>
      </c>
      <c r="B284" s="9" t="s">
        <v>7</v>
      </c>
      <c r="C284" s="9">
        <v>5</v>
      </c>
      <c r="D284" s="9">
        <v>1100</v>
      </c>
      <c r="E284" s="9">
        <f t="shared" si="17"/>
        <v>5500</v>
      </c>
      <c r="F284" s="9">
        <f t="shared" si="18"/>
        <v>0</v>
      </c>
      <c r="G284" s="9">
        <f t="shared" si="19"/>
        <v>0</v>
      </c>
      <c r="H284" s="9" t="str">
        <f t="shared" ca="1" si="20"/>
        <v>=IF(E284&gt;30000,E284*0.1,0)</v>
      </c>
    </row>
    <row r="285" spans="1:8" x14ac:dyDescent="0.25">
      <c r="A285" s="9" t="s">
        <v>26</v>
      </c>
      <c r="B285" s="9" t="s">
        <v>8</v>
      </c>
      <c r="C285" s="9">
        <v>29</v>
      </c>
      <c r="D285" s="9">
        <v>1026</v>
      </c>
      <c r="E285" s="9">
        <f t="shared" si="17"/>
        <v>29754</v>
      </c>
      <c r="F285" s="9">
        <f t="shared" si="18"/>
        <v>2975.4</v>
      </c>
      <c r="G285" s="9">
        <f t="shared" si="19"/>
        <v>0</v>
      </c>
      <c r="H285" s="9" t="str">
        <f t="shared" ca="1" si="20"/>
        <v>=IF(E285&gt;30000,E285*0.1,0)</v>
      </c>
    </row>
    <row r="286" spans="1:8" x14ac:dyDescent="0.25">
      <c r="A286" s="9" t="s">
        <v>22</v>
      </c>
      <c r="B286" s="9" t="s">
        <v>4</v>
      </c>
      <c r="C286" s="9">
        <v>56</v>
      </c>
      <c r="D286" s="9">
        <v>1236</v>
      </c>
      <c r="E286" s="9">
        <f t="shared" si="17"/>
        <v>69216</v>
      </c>
      <c r="F286" s="9">
        <f t="shared" si="18"/>
        <v>6921.6</v>
      </c>
      <c r="G286" s="9">
        <f t="shared" si="19"/>
        <v>6921.6</v>
      </c>
      <c r="H286" s="9" t="str">
        <f t="shared" ca="1" si="20"/>
        <v>=IF(E286&gt;30000,E286*0.1,0)</v>
      </c>
    </row>
    <row r="287" spans="1:8" x14ac:dyDescent="0.25">
      <c r="A287" s="9" t="s">
        <v>33</v>
      </c>
      <c r="B287" s="9" t="s">
        <v>3</v>
      </c>
      <c r="C287" s="9">
        <v>55</v>
      </c>
      <c r="D287" s="9">
        <v>1366</v>
      </c>
      <c r="E287" s="9">
        <f t="shared" si="17"/>
        <v>75130</v>
      </c>
      <c r="F287" s="9">
        <f t="shared" si="18"/>
        <v>7513</v>
      </c>
      <c r="G287" s="9">
        <f t="shared" si="19"/>
        <v>7513</v>
      </c>
      <c r="H287" s="9" t="str">
        <f t="shared" ca="1" si="20"/>
        <v>=IF(E287&gt;30000,E287*0.1,0)</v>
      </c>
    </row>
    <row r="288" spans="1:8" x14ac:dyDescent="0.25">
      <c r="A288" s="9" t="s">
        <v>17</v>
      </c>
      <c r="B288" s="9" t="s">
        <v>5</v>
      </c>
      <c r="C288" s="9">
        <v>91</v>
      </c>
      <c r="D288" s="9">
        <v>1132</v>
      </c>
      <c r="E288" s="9">
        <f t="shared" si="17"/>
        <v>103012</v>
      </c>
      <c r="F288" s="9">
        <f t="shared" si="18"/>
        <v>10301.200000000001</v>
      </c>
      <c r="G288" s="9">
        <f t="shared" si="19"/>
        <v>10301.200000000001</v>
      </c>
      <c r="H288" s="9" t="str">
        <f t="shared" ca="1" si="20"/>
        <v>=IF(E288&gt;30000,E288*0.1,0)</v>
      </c>
    </row>
    <row r="289" spans="1:8" x14ac:dyDescent="0.25">
      <c r="A289" s="9" t="s">
        <v>22</v>
      </c>
      <c r="B289" s="9" t="s">
        <v>2</v>
      </c>
      <c r="C289" s="9">
        <v>45</v>
      </c>
      <c r="D289" s="9">
        <v>1052</v>
      </c>
      <c r="E289" s="9">
        <f t="shared" si="17"/>
        <v>47340</v>
      </c>
      <c r="F289" s="9">
        <f t="shared" si="18"/>
        <v>4734</v>
      </c>
      <c r="G289" s="9">
        <f t="shared" si="19"/>
        <v>4734</v>
      </c>
      <c r="H289" s="9" t="str">
        <f t="shared" ca="1" si="20"/>
        <v>=IF(E289&gt;30000,E289*0.1,0)</v>
      </c>
    </row>
    <row r="290" spans="1:8" x14ac:dyDescent="0.25">
      <c r="A290" s="9" t="s">
        <v>26</v>
      </c>
      <c r="B290" s="9" t="s">
        <v>8</v>
      </c>
      <c r="C290" s="9">
        <v>45</v>
      </c>
      <c r="D290" s="9">
        <v>1411</v>
      </c>
      <c r="E290" s="9">
        <f t="shared" si="17"/>
        <v>63495</v>
      </c>
      <c r="F290" s="9">
        <f t="shared" si="18"/>
        <v>6349.5</v>
      </c>
      <c r="G290" s="9">
        <f t="shared" si="19"/>
        <v>6349.5</v>
      </c>
      <c r="H290" s="9" t="str">
        <f t="shared" ca="1" si="20"/>
        <v>=IF(E290&gt;30000,E290*0.1,0)</v>
      </c>
    </row>
    <row r="291" spans="1:8" x14ac:dyDescent="0.25">
      <c r="A291" s="9" t="s">
        <v>17</v>
      </c>
      <c r="B291" s="9" t="s">
        <v>5</v>
      </c>
      <c r="C291" s="9">
        <v>84</v>
      </c>
      <c r="D291" s="9">
        <v>1223</v>
      </c>
      <c r="E291" s="9">
        <f t="shared" si="17"/>
        <v>102732</v>
      </c>
      <c r="F291" s="9">
        <f t="shared" si="18"/>
        <v>10273.200000000001</v>
      </c>
      <c r="G291" s="9">
        <f t="shared" si="19"/>
        <v>10273.200000000001</v>
      </c>
      <c r="H291" s="9" t="str">
        <f t="shared" ca="1" si="20"/>
        <v>=IF(E291&gt;30000,E291*0.1,0)</v>
      </c>
    </row>
    <row r="292" spans="1:8" x14ac:dyDescent="0.25">
      <c r="A292" s="9" t="s">
        <v>20</v>
      </c>
      <c r="B292" s="9" t="s">
        <v>6</v>
      </c>
      <c r="C292" s="9">
        <v>30</v>
      </c>
      <c r="D292" s="9">
        <v>1163</v>
      </c>
      <c r="E292" s="9">
        <f t="shared" si="17"/>
        <v>34890</v>
      </c>
      <c r="F292" s="9">
        <f t="shared" si="18"/>
        <v>3489</v>
      </c>
      <c r="G292" s="9">
        <f t="shared" si="19"/>
        <v>3489</v>
      </c>
      <c r="H292" s="9" t="str">
        <f t="shared" ca="1" si="20"/>
        <v>=IF(E292&gt;30000,E292*0.1,0)</v>
      </c>
    </row>
    <row r="293" spans="1:8" x14ac:dyDescent="0.25">
      <c r="A293" s="9" t="s">
        <v>32</v>
      </c>
      <c r="B293" s="9" t="s">
        <v>4</v>
      </c>
      <c r="C293" s="9">
        <v>62</v>
      </c>
      <c r="D293" s="9">
        <v>1241</v>
      </c>
      <c r="E293" s="9">
        <f t="shared" si="17"/>
        <v>76942</v>
      </c>
      <c r="F293" s="9">
        <f t="shared" si="18"/>
        <v>7694.2000000000007</v>
      </c>
      <c r="G293" s="9">
        <f t="shared" si="19"/>
        <v>7694.2000000000007</v>
      </c>
      <c r="H293" s="9" t="str">
        <f t="shared" ca="1" si="20"/>
        <v>=IF(E293&gt;30000,E293*0.1,0)</v>
      </c>
    </row>
    <row r="294" spans="1:8" x14ac:dyDescent="0.25">
      <c r="A294" s="9" t="s">
        <v>26</v>
      </c>
      <c r="B294" s="9" t="s">
        <v>5</v>
      </c>
      <c r="C294" s="9">
        <v>59</v>
      </c>
      <c r="D294" s="9">
        <v>1019</v>
      </c>
      <c r="E294" s="9">
        <f t="shared" si="17"/>
        <v>60121</v>
      </c>
      <c r="F294" s="9">
        <f t="shared" si="18"/>
        <v>6012.1</v>
      </c>
      <c r="G294" s="9">
        <f t="shared" si="19"/>
        <v>6012.1</v>
      </c>
      <c r="H294" s="9" t="str">
        <f t="shared" ca="1" si="20"/>
        <v>=IF(E294&gt;30000,E294*0.1,0)</v>
      </c>
    </row>
    <row r="295" spans="1:8" x14ac:dyDescent="0.25">
      <c r="A295" s="9" t="s">
        <v>26</v>
      </c>
      <c r="B295" s="9" t="s">
        <v>8</v>
      </c>
      <c r="C295" s="9">
        <v>41</v>
      </c>
      <c r="D295" s="9">
        <v>1136</v>
      </c>
      <c r="E295" s="9">
        <f t="shared" si="17"/>
        <v>46576</v>
      </c>
      <c r="F295" s="9">
        <f t="shared" si="18"/>
        <v>4657.6000000000004</v>
      </c>
      <c r="G295" s="9">
        <f t="shared" si="19"/>
        <v>4657.6000000000004</v>
      </c>
      <c r="H295" s="9" t="str">
        <f t="shared" ca="1" si="20"/>
        <v>=IF(E295&gt;30000,E295*0.1,0)</v>
      </c>
    </row>
    <row r="296" spans="1:8" x14ac:dyDescent="0.25">
      <c r="A296" s="9" t="s">
        <v>32</v>
      </c>
      <c r="B296" s="9" t="s">
        <v>2</v>
      </c>
      <c r="C296" s="9">
        <v>28</v>
      </c>
      <c r="D296" s="9">
        <v>1208</v>
      </c>
      <c r="E296" s="9">
        <f t="shared" si="17"/>
        <v>33824</v>
      </c>
      <c r="F296" s="9">
        <f t="shared" si="18"/>
        <v>3382.4</v>
      </c>
      <c r="G296" s="9">
        <f t="shared" si="19"/>
        <v>3382.4</v>
      </c>
      <c r="H296" s="9" t="str">
        <f t="shared" ca="1" si="20"/>
        <v>=IF(E296&gt;30000,E296*0.1,0)</v>
      </c>
    </row>
    <row r="297" spans="1:8" x14ac:dyDescent="0.25">
      <c r="A297" s="9" t="s">
        <v>33</v>
      </c>
      <c r="B297" s="9" t="s">
        <v>4</v>
      </c>
      <c r="C297" s="9">
        <v>80</v>
      </c>
      <c r="D297" s="9">
        <v>1015</v>
      </c>
      <c r="E297" s="9">
        <f t="shared" si="17"/>
        <v>81200</v>
      </c>
      <c r="F297" s="9">
        <f t="shared" si="18"/>
        <v>8120</v>
      </c>
      <c r="G297" s="9">
        <f t="shared" si="19"/>
        <v>8120</v>
      </c>
      <c r="H297" s="9" t="str">
        <f t="shared" ca="1" si="20"/>
        <v>=IF(E297&gt;30000,E297*0.1,0)</v>
      </c>
    </row>
    <row r="298" spans="1:8" x14ac:dyDescent="0.25">
      <c r="A298" s="9" t="s">
        <v>17</v>
      </c>
      <c r="B298" s="9" t="s">
        <v>3</v>
      </c>
      <c r="C298" s="9">
        <v>44</v>
      </c>
      <c r="D298" s="9">
        <v>1389</v>
      </c>
      <c r="E298" s="9">
        <f t="shared" si="17"/>
        <v>61116</v>
      </c>
      <c r="F298" s="9">
        <f t="shared" si="18"/>
        <v>6111.6</v>
      </c>
      <c r="G298" s="9">
        <f t="shared" si="19"/>
        <v>6111.6</v>
      </c>
      <c r="H298" s="9" t="str">
        <f t="shared" ca="1" si="20"/>
        <v>=IF(E298&gt;30000,E298*0.1,0)</v>
      </c>
    </row>
    <row r="299" spans="1:8" x14ac:dyDescent="0.25">
      <c r="A299" s="9" t="s">
        <v>33</v>
      </c>
      <c r="B299" s="9" t="s">
        <v>5</v>
      </c>
      <c r="C299" s="9">
        <v>24</v>
      </c>
      <c r="D299" s="9">
        <v>1419</v>
      </c>
      <c r="E299" s="9">
        <f t="shared" si="17"/>
        <v>34056</v>
      </c>
      <c r="F299" s="9">
        <f t="shared" si="18"/>
        <v>3405.6000000000004</v>
      </c>
      <c r="G299" s="9">
        <f t="shared" si="19"/>
        <v>3405.6000000000004</v>
      </c>
      <c r="H299" s="9" t="str">
        <f t="shared" ca="1" si="20"/>
        <v>=IF(E299&gt;30000,E299*0.1,0)</v>
      </c>
    </row>
    <row r="300" spans="1:8" x14ac:dyDescent="0.25">
      <c r="A300" s="9" t="s">
        <v>33</v>
      </c>
      <c r="B300" s="9" t="s">
        <v>4</v>
      </c>
      <c r="C300" s="9">
        <v>42</v>
      </c>
      <c r="D300" s="9">
        <v>1074</v>
      </c>
      <c r="E300" s="9">
        <f t="shared" si="17"/>
        <v>45108</v>
      </c>
      <c r="F300" s="9">
        <f t="shared" si="18"/>
        <v>4510.8</v>
      </c>
      <c r="G300" s="9">
        <f t="shared" si="19"/>
        <v>4510.8</v>
      </c>
      <c r="H300" s="9" t="str">
        <f t="shared" ca="1" si="20"/>
        <v>=IF(E300&gt;30000,E300*0.1,0)</v>
      </c>
    </row>
    <row r="301" spans="1:8" x14ac:dyDescent="0.25">
      <c r="A301" s="9" t="s">
        <v>32</v>
      </c>
      <c r="B301" s="9" t="s">
        <v>3</v>
      </c>
      <c r="C301" s="9">
        <v>83</v>
      </c>
      <c r="D301" s="9">
        <v>1208</v>
      </c>
      <c r="E301" s="9">
        <f t="shared" si="17"/>
        <v>100264</v>
      </c>
      <c r="F301" s="9">
        <f t="shared" si="18"/>
        <v>10026.400000000001</v>
      </c>
      <c r="G301" s="9">
        <f t="shared" si="19"/>
        <v>10026.400000000001</v>
      </c>
      <c r="H301" s="9" t="str">
        <f t="shared" ca="1" si="20"/>
        <v>=IF(E301&gt;30000,E301*0.1,0)</v>
      </c>
    </row>
    <row r="302" spans="1:8" x14ac:dyDescent="0.25">
      <c r="A302" s="9" t="s">
        <v>22</v>
      </c>
      <c r="B302" s="9" t="s">
        <v>6</v>
      </c>
      <c r="C302" s="9">
        <v>45</v>
      </c>
      <c r="D302" s="9">
        <v>1353</v>
      </c>
      <c r="E302" s="9">
        <f t="shared" si="17"/>
        <v>60885</v>
      </c>
      <c r="F302" s="9">
        <f t="shared" si="18"/>
        <v>6088.5</v>
      </c>
      <c r="G302" s="9">
        <f t="shared" si="19"/>
        <v>6088.5</v>
      </c>
      <c r="H302" s="9" t="str">
        <f t="shared" ca="1" si="20"/>
        <v>=IF(E302&gt;30000,E302*0.1,0)</v>
      </c>
    </row>
    <row r="303" spans="1:8" x14ac:dyDescent="0.25">
      <c r="A303" s="9" t="s">
        <v>20</v>
      </c>
      <c r="B303" s="9" t="s">
        <v>5</v>
      </c>
      <c r="C303" s="9">
        <v>61</v>
      </c>
      <c r="D303" s="9">
        <v>1295</v>
      </c>
      <c r="E303" s="9">
        <f t="shared" si="17"/>
        <v>78995</v>
      </c>
      <c r="F303" s="9">
        <f t="shared" si="18"/>
        <v>7899.5</v>
      </c>
      <c r="G303" s="9">
        <f t="shared" si="19"/>
        <v>7899.5</v>
      </c>
      <c r="H303" s="9" t="str">
        <f t="shared" ca="1" si="20"/>
        <v>=IF(E303&gt;30000,E303*0.1,0)</v>
      </c>
    </row>
    <row r="304" spans="1:8" x14ac:dyDescent="0.25">
      <c r="A304" s="9" t="s">
        <v>22</v>
      </c>
      <c r="B304" s="9" t="s">
        <v>6</v>
      </c>
      <c r="C304" s="9">
        <v>39</v>
      </c>
      <c r="D304" s="9">
        <v>1277</v>
      </c>
      <c r="E304" s="9">
        <f t="shared" si="17"/>
        <v>49803</v>
      </c>
      <c r="F304" s="9">
        <f t="shared" si="18"/>
        <v>4980.3</v>
      </c>
      <c r="G304" s="9">
        <f t="shared" si="19"/>
        <v>4980.3</v>
      </c>
      <c r="H304" s="9" t="str">
        <f t="shared" ca="1" si="20"/>
        <v>=IF(E304&gt;30000,E304*0.1,0)</v>
      </c>
    </row>
    <row r="305" spans="1:8" x14ac:dyDescent="0.25">
      <c r="A305" s="9" t="s">
        <v>22</v>
      </c>
      <c r="B305" s="9" t="s">
        <v>2</v>
      </c>
      <c r="C305" s="9">
        <v>84</v>
      </c>
      <c r="D305" s="9">
        <v>1302</v>
      </c>
      <c r="E305" s="9">
        <f t="shared" si="17"/>
        <v>109368</v>
      </c>
      <c r="F305" s="9">
        <f t="shared" si="18"/>
        <v>10936.800000000001</v>
      </c>
      <c r="G305" s="9">
        <f t="shared" si="19"/>
        <v>10936.800000000001</v>
      </c>
      <c r="H305" s="9" t="str">
        <f t="shared" ca="1" si="20"/>
        <v>=IF(E305&gt;30000,E305*0.1,0)</v>
      </c>
    </row>
    <row r="306" spans="1:8" x14ac:dyDescent="0.25">
      <c r="A306" s="9" t="s">
        <v>32</v>
      </c>
      <c r="B306" s="9" t="s">
        <v>6</v>
      </c>
      <c r="C306" s="9">
        <v>71</v>
      </c>
      <c r="D306" s="9">
        <v>1169</v>
      </c>
      <c r="E306" s="9">
        <f t="shared" si="17"/>
        <v>82999</v>
      </c>
      <c r="F306" s="9">
        <f t="shared" si="18"/>
        <v>8299.9</v>
      </c>
      <c r="G306" s="9">
        <f t="shared" si="19"/>
        <v>8299.9</v>
      </c>
      <c r="H306" s="9" t="str">
        <f t="shared" ca="1" si="20"/>
        <v>=IF(E306&gt;30000,E306*0.1,0)</v>
      </c>
    </row>
    <row r="307" spans="1:8" x14ac:dyDescent="0.25">
      <c r="A307" s="9" t="s">
        <v>32</v>
      </c>
      <c r="B307" s="9" t="s">
        <v>4</v>
      </c>
      <c r="C307" s="9">
        <v>76</v>
      </c>
      <c r="D307" s="9">
        <v>1296</v>
      </c>
      <c r="E307" s="9">
        <f t="shared" si="17"/>
        <v>98496</v>
      </c>
      <c r="F307" s="9">
        <f t="shared" si="18"/>
        <v>9849.6</v>
      </c>
      <c r="G307" s="9">
        <f t="shared" si="19"/>
        <v>9849.6</v>
      </c>
      <c r="H307" s="9" t="str">
        <f t="shared" ca="1" si="20"/>
        <v>=IF(E307&gt;30000,E307*0.1,0)</v>
      </c>
    </row>
    <row r="308" spans="1:8" x14ac:dyDescent="0.25">
      <c r="A308" s="9" t="s">
        <v>20</v>
      </c>
      <c r="B308" s="9" t="s">
        <v>5</v>
      </c>
      <c r="C308" s="9">
        <v>76</v>
      </c>
      <c r="D308" s="9">
        <v>1033</v>
      </c>
      <c r="E308" s="9">
        <f t="shared" si="17"/>
        <v>78508</v>
      </c>
      <c r="F308" s="9">
        <f t="shared" si="18"/>
        <v>7850.8</v>
      </c>
      <c r="G308" s="9">
        <f t="shared" si="19"/>
        <v>7850.8</v>
      </c>
      <c r="H308" s="9" t="str">
        <f t="shared" ca="1" si="20"/>
        <v>=IF(E308&gt;30000,E308*0.1,0)</v>
      </c>
    </row>
    <row r="309" spans="1:8" x14ac:dyDescent="0.25">
      <c r="A309" s="9" t="s">
        <v>26</v>
      </c>
      <c r="B309" s="9" t="s">
        <v>8</v>
      </c>
      <c r="C309" s="9">
        <v>23</v>
      </c>
      <c r="D309" s="9">
        <v>1100</v>
      </c>
      <c r="E309" s="9">
        <f t="shared" si="17"/>
        <v>25300</v>
      </c>
      <c r="F309" s="9">
        <f t="shared" si="18"/>
        <v>2530</v>
      </c>
      <c r="G309" s="9">
        <f t="shared" si="19"/>
        <v>0</v>
      </c>
      <c r="H309" s="9" t="str">
        <f t="shared" ca="1" si="20"/>
        <v>=IF(E309&gt;30000,E309*0.1,0)</v>
      </c>
    </row>
    <row r="310" spans="1:8" x14ac:dyDescent="0.25">
      <c r="A310" s="9" t="s">
        <v>32</v>
      </c>
      <c r="B310" s="9" t="s">
        <v>4</v>
      </c>
      <c r="C310" s="9">
        <v>75</v>
      </c>
      <c r="D310" s="9">
        <v>1000</v>
      </c>
      <c r="E310" s="9">
        <f t="shared" si="17"/>
        <v>75000</v>
      </c>
      <c r="F310" s="9">
        <f t="shared" si="18"/>
        <v>7500</v>
      </c>
      <c r="G310" s="9">
        <f t="shared" si="19"/>
        <v>7500</v>
      </c>
      <c r="H310" s="9" t="str">
        <f t="shared" ca="1" si="20"/>
        <v>=IF(E310&gt;30000,E310*0.1,0)</v>
      </c>
    </row>
    <row r="311" spans="1:8" x14ac:dyDescent="0.25">
      <c r="A311" s="9" t="s">
        <v>17</v>
      </c>
      <c r="B311" s="9" t="s">
        <v>7</v>
      </c>
      <c r="C311" s="9">
        <v>41</v>
      </c>
      <c r="D311" s="9">
        <v>1202</v>
      </c>
      <c r="E311" s="9">
        <f t="shared" si="17"/>
        <v>49282</v>
      </c>
      <c r="F311" s="9">
        <f t="shared" si="18"/>
        <v>4928.2000000000007</v>
      </c>
      <c r="G311" s="9">
        <f t="shared" si="19"/>
        <v>4928.2000000000007</v>
      </c>
      <c r="H311" s="9" t="str">
        <f t="shared" ca="1" si="20"/>
        <v>=IF(E311&gt;30000,E311*0.1,0)</v>
      </c>
    </row>
    <row r="312" spans="1:8" x14ac:dyDescent="0.25">
      <c r="A312" s="9" t="s">
        <v>33</v>
      </c>
      <c r="B312" s="9" t="s">
        <v>4</v>
      </c>
      <c r="C312" s="9">
        <v>99</v>
      </c>
      <c r="D312" s="9">
        <v>1005</v>
      </c>
      <c r="E312" s="9">
        <f t="shared" si="17"/>
        <v>99495</v>
      </c>
      <c r="F312" s="9">
        <f t="shared" si="18"/>
        <v>9949.5</v>
      </c>
      <c r="G312" s="9">
        <f t="shared" si="19"/>
        <v>9949.5</v>
      </c>
      <c r="H312" s="9" t="str">
        <f t="shared" ca="1" si="20"/>
        <v>=IF(E312&gt;30000,E312*0.1,0)</v>
      </c>
    </row>
    <row r="313" spans="1:8" x14ac:dyDescent="0.25">
      <c r="A313" s="9" t="s">
        <v>20</v>
      </c>
      <c r="B313" s="9" t="s">
        <v>5</v>
      </c>
      <c r="C313" s="9">
        <v>62</v>
      </c>
      <c r="D313" s="9">
        <v>1454</v>
      </c>
      <c r="E313" s="9">
        <f t="shared" si="17"/>
        <v>90148</v>
      </c>
      <c r="F313" s="9">
        <f t="shared" si="18"/>
        <v>9014.8000000000011</v>
      </c>
      <c r="G313" s="9">
        <f t="shared" si="19"/>
        <v>9014.8000000000011</v>
      </c>
      <c r="H313" s="9" t="str">
        <f t="shared" ca="1" si="20"/>
        <v>=IF(E313&gt;30000,E313*0.1,0)</v>
      </c>
    </row>
    <row r="314" spans="1:8" x14ac:dyDescent="0.25">
      <c r="A314" s="9" t="s">
        <v>17</v>
      </c>
      <c r="B314" s="9" t="s">
        <v>2</v>
      </c>
      <c r="C314" s="9">
        <v>63</v>
      </c>
      <c r="D314" s="9">
        <v>1016</v>
      </c>
      <c r="E314" s="9">
        <f t="shared" si="17"/>
        <v>64008</v>
      </c>
      <c r="F314" s="9">
        <f t="shared" si="18"/>
        <v>6400.8</v>
      </c>
      <c r="G314" s="9">
        <f t="shared" si="19"/>
        <v>6400.8</v>
      </c>
      <c r="H314" s="9" t="str">
        <f t="shared" ca="1" si="20"/>
        <v>=IF(E314&gt;30000,E314*0.1,0)</v>
      </c>
    </row>
    <row r="315" spans="1:8" x14ac:dyDescent="0.25">
      <c r="A315" s="9" t="s">
        <v>32</v>
      </c>
      <c r="B315" s="9" t="s">
        <v>3</v>
      </c>
      <c r="C315" s="9">
        <v>4</v>
      </c>
      <c r="D315" s="9">
        <v>1049</v>
      </c>
      <c r="E315" s="9">
        <f t="shared" si="17"/>
        <v>4196</v>
      </c>
      <c r="F315" s="9">
        <f t="shared" si="18"/>
        <v>0</v>
      </c>
      <c r="G315" s="9">
        <f t="shared" si="19"/>
        <v>0</v>
      </c>
      <c r="H315" s="9" t="str">
        <f t="shared" ca="1" si="20"/>
        <v>=IF(E315&gt;30000,E315*0.1,0)</v>
      </c>
    </row>
    <row r="316" spans="1:8" x14ac:dyDescent="0.25">
      <c r="A316" s="9" t="s">
        <v>17</v>
      </c>
      <c r="B316" s="9" t="s">
        <v>6</v>
      </c>
      <c r="C316" s="9">
        <v>4</v>
      </c>
      <c r="D316" s="9">
        <v>1202</v>
      </c>
      <c r="E316" s="9">
        <f t="shared" si="17"/>
        <v>4808</v>
      </c>
      <c r="F316" s="9">
        <f t="shared" si="18"/>
        <v>0</v>
      </c>
      <c r="G316" s="9">
        <f t="shared" si="19"/>
        <v>0</v>
      </c>
      <c r="H316" s="9" t="str">
        <f t="shared" ca="1" si="20"/>
        <v>=IF(E316&gt;30000,E316*0.1,0)</v>
      </c>
    </row>
    <row r="317" spans="1:8" x14ac:dyDescent="0.25">
      <c r="A317" s="9" t="s">
        <v>26</v>
      </c>
      <c r="B317" s="9" t="s">
        <v>6</v>
      </c>
      <c r="C317" s="9">
        <v>18</v>
      </c>
      <c r="D317" s="9">
        <v>1462</v>
      </c>
      <c r="E317" s="9">
        <f t="shared" si="17"/>
        <v>26316</v>
      </c>
      <c r="F317" s="9">
        <f t="shared" si="18"/>
        <v>2631.6000000000004</v>
      </c>
      <c r="G317" s="9">
        <f t="shared" si="19"/>
        <v>0</v>
      </c>
      <c r="H317" s="9" t="str">
        <f t="shared" ca="1" si="20"/>
        <v>=IF(E317&gt;30000,E317*0.1,0)</v>
      </c>
    </row>
    <row r="318" spans="1:8" x14ac:dyDescent="0.25">
      <c r="A318" s="9" t="s">
        <v>26</v>
      </c>
      <c r="B318" s="9" t="s">
        <v>7</v>
      </c>
      <c r="C318" s="9">
        <v>49</v>
      </c>
      <c r="D318" s="9">
        <v>1109</v>
      </c>
      <c r="E318" s="9">
        <f t="shared" si="17"/>
        <v>54341</v>
      </c>
      <c r="F318" s="9">
        <f t="shared" si="18"/>
        <v>5434.1</v>
      </c>
      <c r="G318" s="9">
        <f t="shared" si="19"/>
        <v>5434.1</v>
      </c>
      <c r="H318" s="9" t="str">
        <f t="shared" ca="1" si="20"/>
        <v>=IF(E318&gt;30000,E318*0.1,0)</v>
      </c>
    </row>
    <row r="319" spans="1:8" x14ac:dyDescent="0.25">
      <c r="A319" s="9" t="s">
        <v>26</v>
      </c>
      <c r="B319" s="9" t="s">
        <v>6</v>
      </c>
      <c r="C319" s="9">
        <v>46</v>
      </c>
      <c r="D319" s="9">
        <v>1443</v>
      </c>
      <c r="E319" s="9">
        <f t="shared" si="17"/>
        <v>66378</v>
      </c>
      <c r="F319" s="9">
        <f t="shared" si="18"/>
        <v>6637.8</v>
      </c>
      <c r="G319" s="9">
        <f t="shared" si="19"/>
        <v>6637.8</v>
      </c>
      <c r="H319" s="9" t="str">
        <f t="shared" ca="1" si="20"/>
        <v>=IF(E319&gt;30000,E319*0.1,0)</v>
      </c>
    </row>
    <row r="320" spans="1:8" x14ac:dyDescent="0.25">
      <c r="A320" s="9" t="s">
        <v>22</v>
      </c>
      <c r="B320" s="9" t="s">
        <v>2</v>
      </c>
      <c r="C320" s="9">
        <v>24</v>
      </c>
      <c r="D320" s="9">
        <v>1019</v>
      </c>
      <c r="E320" s="9">
        <f t="shared" si="17"/>
        <v>24456</v>
      </c>
      <c r="F320" s="9">
        <f t="shared" si="18"/>
        <v>2445.6</v>
      </c>
      <c r="G320" s="9">
        <f t="shared" si="19"/>
        <v>0</v>
      </c>
      <c r="H320" s="9" t="str">
        <f t="shared" ca="1" si="20"/>
        <v>=IF(E320&gt;30000,E320*0.1,0)</v>
      </c>
    </row>
    <row r="321" spans="1:8" x14ac:dyDescent="0.25">
      <c r="A321" s="9" t="s">
        <v>32</v>
      </c>
      <c r="B321" s="9" t="s">
        <v>7</v>
      </c>
      <c r="C321" s="9">
        <v>35</v>
      </c>
      <c r="D321" s="9">
        <v>1144</v>
      </c>
      <c r="E321" s="9">
        <f t="shared" si="17"/>
        <v>40040</v>
      </c>
      <c r="F321" s="9">
        <f t="shared" si="18"/>
        <v>4004</v>
      </c>
      <c r="G321" s="9">
        <f t="shared" si="19"/>
        <v>4004</v>
      </c>
      <c r="H321" s="9" t="str">
        <f t="shared" ca="1" si="20"/>
        <v>=IF(E321&gt;30000,E321*0.1,0)</v>
      </c>
    </row>
    <row r="322" spans="1:8" x14ac:dyDescent="0.25">
      <c r="A322" s="9" t="s">
        <v>20</v>
      </c>
      <c r="B322" s="9" t="s">
        <v>4</v>
      </c>
      <c r="C322" s="9">
        <v>24</v>
      </c>
      <c r="D322" s="9">
        <v>1142</v>
      </c>
      <c r="E322" s="9">
        <f t="shared" ref="E322:E385" si="21">C322*D322</f>
        <v>27408</v>
      </c>
      <c r="F322" s="9">
        <f t="shared" ref="F322:F385" si="22">IF(E322&gt;=20000,E322*10%,0)</f>
        <v>2740.8</v>
      </c>
      <c r="G322" s="9">
        <f t="shared" ref="G322:G385" si="23">IF(E322&gt;30000,E322*0.1,0)</f>
        <v>0</v>
      </c>
      <c r="H322" s="9" t="str">
        <f t="shared" ref="H322:H385" ca="1" si="24">_xlfn.FORMULATEXT(G322)</f>
        <v>=IF(E322&gt;30000,E322*0.1,0)</v>
      </c>
    </row>
    <row r="323" spans="1:8" x14ac:dyDescent="0.25">
      <c r="A323" s="9" t="s">
        <v>32</v>
      </c>
      <c r="B323" s="9" t="s">
        <v>2</v>
      </c>
      <c r="C323" s="9">
        <v>32</v>
      </c>
      <c r="D323" s="9">
        <v>1343</v>
      </c>
      <c r="E323" s="9">
        <f t="shared" si="21"/>
        <v>42976</v>
      </c>
      <c r="F323" s="9">
        <f t="shared" si="22"/>
        <v>4297.6000000000004</v>
      </c>
      <c r="G323" s="9">
        <f t="shared" si="23"/>
        <v>4297.6000000000004</v>
      </c>
      <c r="H323" s="9" t="str">
        <f t="shared" ca="1" si="24"/>
        <v>=IF(E323&gt;30000,E323*0.1,0)</v>
      </c>
    </row>
    <row r="324" spans="1:8" x14ac:dyDescent="0.25">
      <c r="A324" s="9" t="s">
        <v>26</v>
      </c>
      <c r="B324" s="9" t="s">
        <v>5</v>
      </c>
      <c r="C324" s="9">
        <v>39</v>
      </c>
      <c r="D324" s="9">
        <v>1110</v>
      </c>
      <c r="E324" s="9">
        <f t="shared" si="21"/>
        <v>43290</v>
      </c>
      <c r="F324" s="9">
        <f t="shared" si="22"/>
        <v>4329</v>
      </c>
      <c r="G324" s="9">
        <f t="shared" si="23"/>
        <v>4329</v>
      </c>
      <c r="H324" s="9" t="str">
        <f t="shared" ca="1" si="24"/>
        <v>=IF(E324&gt;30000,E324*0.1,0)</v>
      </c>
    </row>
    <row r="325" spans="1:8" x14ac:dyDescent="0.25">
      <c r="A325" s="9" t="s">
        <v>32</v>
      </c>
      <c r="B325" s="9" t="s">
        <v>5</v>
      </c>
      <c r="C325" s="9">
        <v>9</v>
      </c>
      <c r="D325" s="9">
        <v>1212</v>
      </c>
      <c r="E325" s="9">
        <f t="shared" si="21"/>
        <v>10908</v>
      </c>
      <c r="F325" s="9">
        <f t="shared" si="22"/>
        <v>0</v>
      </c>
      <c r="G325" s="9">
        <f t="shared" si="23"/>
        <v>0</v>
      </c>
      <c r="H325" s="9" t="str">
        <f t="shared" ca="1" si="24"/>
        <v>=IF(E325&gt;30000,E325*0.1,0)</v>
      </c>
    </row>
    <row r="326" spans="1:8" x14ac:dyDescent="0.25">
      <c r="A326" s="9" t="s">
        <v>20</v>
      </c>
      <c r="B326" s="9" t="s">
        <v>8</v>
      </c>
      <c r="C326" s="9">
        <v>14</v>
      </c>
      <c r="D326" s="9">
        <v>1267</v>
      </c>
      <c r="E326" s="9">
        <f t="shared" si="21"/>
        <v>17738</v>
      </c>
      <c r="F326" s="9">
        <f t="shared" si="22"/>
        <v>0</v>
      </c>
      <c r="G326" s="9">
        <f t="shared" si="23"/>
        <v>0</v>
      </c>
      <c r="H326" s="9" t="str">
        <f t="shared" ca="1" si="24"/>
        <v>=IF(E326&gt;30000,E326*0.1,0)</v>
      </c>
    </row>
    <row r="327" spans="1:8" x14ac:dyDescent="0.25">
      <c r="A327" s="9" t="s">
        <v>17</v>
      </c>
      <c r="B327" s="9" t="s">
        <v>4</v>
      </c>
      <c r="C327" s="9">
        <v>49</v>
      </c>
      <c r="D327" s="9">
        <v>1012</v>
      </c>
      <c r="E327" s="9">
        <f t="shared" si="21"/>
        <v>49588</v>
      </c>
      <c r="F327" s="9">
        <f t="shared" si="22"/>
        <v>4958.8</v>
      </c>
      <c r="G327" s="9">
        <f t="shared" si="23"/>
        <v>4958.8</v>
      </c>
      <c r="H327" s="9" t="str">
        <f t="shared" ca="1" si="24"/>
        <v>=IF(E327&gt;30000,E327*0.1,0)</v>
      </c>
    </row>
    <row r="328" spans="1:8" x14ac:dyDescent="0.25">
      <c r="A328" s="9" t="s">
        <v>26</v>
      </c>
      <c r="B328" s="9" t="s">
        <v>8</v>
      </c>
      <c r="C328" s="9">
        <v>9</v>
      </c>
      <c r="D328" s="9">
        <v>1427</v>
      </c>
      <c r="E328" s="9">
        <f t="shared" si="21"/>
        <v>12843</v>
      </c>
      <c r="F328" s="9">
        <f t="shared" si="22"/>
        <v>0</v>
      </c>
      <c r="G328" s="9">
        <f t="shared" si="23"/>
        <v>0</v>
      </c>
      <c r="H328" s="9" t="str">
        <f t="shared" ca="1" si="24"/>
        <v>=IF(E328&gt;30000,E328*0.1,0)</v>
      </c>
    </row>
    <row r="329" spans="1:8" x14ac:dyDescent="0.25">
      <c r="A329" s="9" t="s">
        <v>17</v>
      </c>
      <c r="B329" s="9" t="s">
        <v>8</v>
      </c>
      <c r="C329" s="9">
        <v>72</v>
      </c>
      <c r="D329" s="9">
        <v>1312</v>
      </c>
      <c r="E329" s="9">
        <f t="shared" si="21"/>
        <v>94464</v>
      </c>
      <c r="F329" s="9">
        <f t="shared" si="22"/>
        <v>9446.4</v>
      </c>
      <c r="G329" s="9">
        <f t="shared" si="23"/>
        <v>9446.4</v>
      </c>
      <c r="H329" s="9" t="str">
        <f t="shared" ca="1" si="24"/>
        <v>=IF(E329&gt;30000,E329*0.1,0)</v>
      </c>
    </row>
    <row r="330" spans="1:8" x14ac:dyDescent="0.25">
      <c r="A330" s="9" t="s">
        <v>17</v>
      </c>
      <c r="B330" s="9" t="s">
        <v>2</v>
      </c>
      <c r="C330" s="9">
        <v>79</v>
      </c>
      <c r="D330" s="9">
        <v>1158</v>
      </c>
      <c r="E330" s="9">
        <f t="shared" si="21"/>
        <v>91482</v>
      </c>
      <c r="F330" s="9">
        <f t="shared" si="22"/>
        <v>9148.2000000000007</v>
      </c>
      <c r="G330" s="9">
        <f t="shared" si="23"/>
        <v>9148.2000000000007</v>
      </c>
      <c r="H330" s="9" t="str">
        <f t="shared" ca="1" si="24"/>
        <v>=IF(E330&gt;30000,E330*0.1,0)</v>
      </c>
    </row>
    <row r="331" spans="1:8" x14ac:dyDescent="0.25">
      <c r="A331" s="9" t="s">
        <v>33</v>
      </c>
      <c r="B331" s="9" t="s">
        <v>8</v>
      </c>
      <c r="C331" s="9">
        <v>22</v>
      </c>
      <c r="D331" s="9">
        <v>1497</v>
      </c>
      <c r="E331" s="9">
        <f t="shared" si="21"/>
        <v>32934</v>
      </c>
      <c r="F331" s="9">
        <f t="shared" si="22"/>
        <v>3293.4</v>
      </c>
      <c r="G331" s="9">
        <f t="shared" si="23"/>
        <v>3293.4</v>
      </c>
      <c r="H331" s="9" t="str">
        <f t="shared" ca="1" si="24"/>
        <v>=IF(E331&gt;30000,E331*0.1,0)</v>
      </c>
    </row>
    <row r="332" spans="1:8" x14ac:dyDescent="0.25">
      <c r="A332" s="9" t="s">
        <v>17</v>
      </c>
      <c r="B332" s="9" t="s">
        <v>5</v>
      </c>
      <c r="C332" s="9">
        <v>56</v>
      </c>
      <c r="D332" s="9">
        <v>1073</v>
      </c>
      <c r="E332" s="9">
        <f t="shared" si="21"/>
        <v>60088</v>
      </c>
      <c r="F332" s="9">
        <f t="shared" si="22"/>
        <v>6008.8</v>
      </c>
      <c r="G332" s="9">
        <f t="shared" si="23"/>
        <v>6008.8</v>
      </c>
      <c r="H332" s="9" t="str">
        <f t="shared" ca="1" si="24"/>
        <v>=IF(E332&gt;30000,E332*0.1,0)</v>
      </c>
    </row>
    <row r="333" spans="1:8" x14ac:dyDescent="0.25">
      <c r="A333" s="9" t="s">
        <v>26</v>
      </c>
      <c r="B333" s="9" t="s">
        <v>4</v>
      </c>
      <c r="C333" s="9">
        <v>93</v>
      </c>
      <c r="D333" s="9">
        <v>1267</v>
      </c>
      <c r="E333" s="9">
        <f t="shared" si="21"/>
        <v>117831</v>
      </c>
      <c r="F333" s="9">
        <f t="shared" si="22"/>
        <v>11783.1</v>
      </c>
      <c r="G333" s="9">
        <f t="shared" si="23"/>
        <v>11783.1</v>
      </c>
      <c r="H333" s="9" t="str">
        <f t="shared" ca="1" si="24"/>
        <v>=IF(E333&gt;30000,E333*0.1,0)</v>
      </c>
    </row>
    <row r="334" spans="1:8" x14ac:dyDescent="0.25">
      <c r="A334" s="9" t="s">
        <v>26</v>
      </c>
      <c r="B334" s="9" t="s">
        <v>3</v>
      </c>
      <c r="C334" s="9">
        <v>26</v>
      </c>
      <c r="D334" s="9">
        <v>1164</v>
      </c>
      <c r="E334" s="9">
        <f t="shared" si="21"/>
        <v>30264</v>
      </c>
      <c r="F334" s="9">
        <f t="shared" si="22"/>
        <v>3026.4</v>
      </c>
      <c r="G334" s="9">
        <f t="shared" si="23"/>
        <v>3026.4</v>
      </c>
      <c r="H334" s="9" t="str">
        <f t="shared" ca="1" si="24"/>
        <v>=IF(E334&gt;30000,E334*0.1,0)</v>
      </c>
    </row>
    <row r="335" spans="1:8" x14ac:dyDescent="0.25">
      <c r="A335" s="9" t="s">
        <v>17</v>
      </c>
      <c r="B335" s="9" t="s">
        <v>2</v>
      </c>
      <c r="C335" s="9">
        <v>67</v>
      </c>
      <c r="D335" s="9">
        <v>1329</v>
      </c>
      <c r="E335" s="9">
        <f t="shared" si="21"/>
        <v>89043</v>
      </c>
      <c r="F335" s="9">
        <f t="shared" si="22"/>
        <v>8904.3000000000011</v>
      </c>
      <c r="G335" s="9">
        <f t="shared" si="23"/>
        <v>8904.3000000000011</v>
      </c>
      <c r="H335" s="9" t="str">
        <f t="shared" ca="1" si="24"/>
        <v>=IF(E335&gt;30000,E335*0.1,0)</v>
      </c>
    </row>
    <row r="336" spans="1:8" x14ac:dyDescent="0.25">
      <c r="A336" s="9" t="s">
        <v>26</v>
      </c>
      <c r="B336" s="9" t="s">
        <v>3</v>
      </c>
      <c r="C336" s="9">
        <v>98</v>
      </c>
      <c r="D336" s="9">
        <v>1010</v>
      </c>
      <c r="E336" s="9">
        <f t="shared" si="21"/>
        <v>98980</v>
      </c>
      <c r="F336" s="9">
        <f t="shared" si="22"/>
        <v>9898</v>
      </c>
      <c r="G336" s="9">
        <f t="shared" si="23"/>
        <v>9898</v>
      </c>
      <c r="H336" s="9" t="str">
        <f t="shared" ca="1" si="24"/>
        <v>=IF(E336&gt;30000,E336*0.1,0)</v>
      </c>
    </row>
    <row r="337" spans="1:8" x14ac:dyDescent="0.25">
      <c r="A337" s="9" t="s">
        <v>26</v>
      </c>
      <c r="B337" s="9" t="s">
        <v>6</v>
      </c>
      <c r="C337" s="9">
        <v>59</v>
      </c>
      <c r="D337" s="9">
        <v>1474</v>
      </c>
      <c r="E337" s="9">
        <f t="shared" si="21"/>
        <v>86966</v>
      </c>
      <c r="F337" s="9">
        <f t="shared" si="22"/>
        <v>8696.6</v>
      </c>
      <c r="G337" s="9">
        <f t="shared" si="23"/>
        <v>8696.6</v>
      </c>
      <c r="H337" s="9" t="str">
        <f t="shared" ca="1" si="24"/>
        <v>=IF(E337&gt;30000,E337*0.1,0)</v>
      </c>
    </row>
    <row r="338" spans="1:8" x14ac:dyDescent="0.25">
      <c r="A338" s="9" t="s">
        <v>17</v>
      </c>
      <c r="B338" s="9" t="s">
        <v>2</v>
      </c>
      <c r="C338" s="9">
        <v>5</v>
      </c>
      <c r="D338" s="9">
        <v>1231</v>
      </c>
      <c r="E338" s="9">
        <f t="shared" si="21"/>
        <v>6155</v>
      </c>
      <c r="F338" s="9">
        <f t="shared" si="22"/>
        <v>0</v>
      </c>
      <c r="G338" s="9">
        <f t="shared" si="23"/>
        <v>0</v>
      </c>
      <c r="H338" s="9" t="str">
        <f t="shared" ca="1" si="24"/>
        <v>=IF(E338&gt;30000,E338*0.1,0)</v>
      </c>
    </row>
    <row r="339" spans="1:8" x14ac:dyDescent="0.25">
      <c r="A339" s="9" t="s">
        <v>33</v>
      </c>
      <c r="B339" s="9" t="s">
        <v>4</v>
      </c>
      <c r="C339" s="9">
        <v>61</v>
      </c>
      <c r="D339" s="9">
        <v>1457</v>
      </c>
      <c r="E339" s="9">
        <f t="shared" si="21"/>
        <v>88877</v>
      </c>
      <c r="F339" s="9">
        <f t="shared" si="22"/>
        <v>8887.7000000000007</v>
      </c>
      <c r="G339" s="9">
        <f t="shared" si="23"/>
        <v>8887.7000000000007</v>
      </c>
      <c r="H339" s="9" t="str">
        <f t="shared" ca="1" si="24"/>
        <v>=IF(E339&gt;30000,E339*0.1,0)</v>
      </c>
    </row>
    <row r="340" spans="1:8" x14ac:dyDescent="0.25">
      <c r="A340" s="9" t="s">
        <v>32</v>
      </c>
      <c r="B340" s="9" t="s">
        <v>3</v>
      </c>
      <c r="C340" s="9">
        <v>84</v>
      </c>
      <c r="D340" s="9">
        <v>1247</v>
      </c>
      <c r="E340" s="9">
        <f t="shared" si="21"/>
        <v>104748</v>
      </c>
      <c r="F340" s="9">
        <f t="shared" si="22"/>
        <v>10474.800000000001</v>
      </c>
      <c r="G340" s="9">
        <f t="shared" si="23"/>
        <v>10474.800000000001</v>
      </c>
      <c r="H340" s="9" t="str">
        <f t="shared" ca="1" si="24"/>
        <v>=IF(E340&gt;30000,E340*0.1,0)</v>
      </c>
    </row>
    <row r="341" spans="1:8" x14ac:dyDescent="0.25">
      <c r="A341" s="9" t="s">
        <v>22</v>
      </c>
      <c r="B341" s="9" t="s">
        <v>2</v>
      </c>
      <c r="C341" s="9">
        <v>88</v>
      </c>
      <c r="D341" s="9">
        <v>1011</v>
      </c>
      <c r="E341" s="9">
        <f t="shared" si="21"/>
        <v>88968</v>
      </c>
      <c r="F341" s="9">
        <f t="shared" si="22"/>
        <v>8896.8000000000011</v>
      </c>
      <c r="G341" s="9">
        <f t="shared" si="23"/>
        <v>8896.8000000000011</v>
      </c>
      <c r="H341" s="9" t="str">
        <f t="shared" ca="1" si="24"/>
        <v>=IF(E341&gt;30000,E341*0.1,0)</v>
      </c>
    </row>
    <row r="342" spans="1:8" x14ac:dyDescent="0.25">
      <c r="A342" s="9" t="s">
        <v>17</v>
      </c>
      <c r="B342" s="9" t="s">
        <v>5</v>
      </c>
      <c r="C342" s="9">
        <v>67</v>
      </c>
      <c r="D342" s="9">
        <v>1350</v>
      </c>
      <c r="E342" s="9">
        <f t="shared" si="21"/>
        <v>90450</v>
      </c>
      <c r="F342" s="9">
        <f t="shared" si="22"/>
        <v>9045</v>
      </c>
      <c r="G342" s="9">
        <f t="shared" si="23"/>
        <v>9045</v>
      </c>
      <c r="H342" s="9" t="str">
        <f t="shared" ca="1" si="24"/>
        <v>=IF(E342&gt;30000,E342*0.1,0)</v>
      </c>
    </row>
    <row r="343" spans="1:8" x14ac:dyDescent="0.25">
      <c r="A343" s="9" t="s">
        <v>20</v>
      </c>
      <c r="B343" s="9" t="s">
        <v>8</v>
      </c>
      <c r="C343" s="9">
        <v>55</v>
      </c>
      <c r="D343" s="9">
        <v>1305</v>
      </c>
      <c r="E343" s="9">
        <f t="shared" si="21"/>
        <v>71775</v>
      </c>
      <c r="F343" s="9">
        <f t="shared" si="22"/>
        <v>7177.5</v>
      </c>
      <c r="G343" s="9">
        <f t="shared" si="23"/>
        <v>7177.5</v>
      </c>
      <c r="H343" s="9" t="str">
        <f t="shared" ca="1" si="24"/>
        <v>=IF(E343&gt;30000,E343*0.1,0)</v>
      </c>
    </row>
    <row r="344" spans="1:8" x14ac:dyDescent="0.25">
      <c r="A344" s="9" t="s">
        <v>33</v>
      </c>
      <c r="B344" s="9" t="s">
        <v>7</v>
      </c>
      <c r="C344" s="9">
        <v>39</v>
      </c>
      <c r="D344" s="9">
        <v>1387</v>
      </c>
      <c r="E344" s="9">
        <f t="shared" si="21"/>
        <v>54093</v>
      </c>
      <c r="F344" s="9">
        <f t="shared" si="22"/>
        <v>5409.3</v>
      </c>
      <c r="G344" s="9">
        <f t="shared" si="23"/>
        <v>5409.3</v>
      </c>
      <c r="H344" s="9" t="str">
        <f t="shared" ca="1" si="24"/>
        <v>=IF(E344&gt;30000,E344*0.1,0)</v>
      </c>
    </row>
    <row r="345" spans="1:8" x14ac:dyDescent="0.25">
      <c r="A345" s="9" t="s">
        <v>22</v>
      </c>
      <c r="B345" s="9" t="s">
        <v>7</v>
      </c>
      <c r="C345" s="9">
        <v>97</v>
      </c>
      <c r="D345" s="9">
        <v>1009</v>
      </c>
      <c r="E345" s="9">
        <f t="shared" si="21"/>
        <v>97873</v>
      </c>
      <c r="F345" s="9">
        <f t="shared" si="22"/>
        <v>9787.3000000000011</v>
      </c>
      <c r="G345" s="9">
        <f t="shared" si="23"/>
        <v>9787.3000000000011</v>
      </c>
      <c r="H345" s="9" t="str">
        <f t="shared" ca="1" si="24"/>
        <v>=IF(E345&gt;30000,E345*0.1,0)</v>
      </c>
    </row>
    <row r="346" spans="1:8" x14ac:dyDescent="0.25">
      <c r="A346" s="9" t="s">
        <v>26</v>
      </c>
      <c r="B346" s="9" t="s">
        <v>4</v>
      </c>
      <c r="C346" s="9">
        <v>16</v>
      </c>
      <c r="D346" s="9">
        <v>1127</v>
      </c>
      <c r="E346" s="9">
        <f t="shared" si="21"/>
        <v>18032</v>
      </c>
      <c r="F346" s="9">
        <f t="shared" si="22"/>
        <v>0</v>
      </c>
      <c r="G346" s="9">
        <f t="shared" si="23"/>
        <v>0</v>
      </c>
      <c r="H346" s="9" t="str">
        <f t="shared" ca="1" si="24"/>
        <v>=IF(E346&gt;30000,E346*0.1,0)</v>
      </c>
    </row>
    <row r="347" spans="1:8" x14ac:dyDescent="0.25">
      <c r="A347" s="9" t="s">
        <v>32</v>
      </c>
      <c r="B347" s="9" t="s">
        <v>7</v>
      </c>
      <c r="C347" s="9">
        <v>52</v>
      </c>
      <c r="D347" s="9">
        <v>1491</v>
      </c>
      <c r="E347" s="9">
        <f t="shared" si="21"/>
        <v>77532</v>
      </c>
      <c r="F347" s="9">
        <f t="shared" si="22"/>
        <v>7753.2000000000007</v>
      </c>
      <c r="G347" s="9">
        <f t="shared" si="23"/>
        <v>7753.2000000000007</v>
      </c>
      <c r="H347" s="9" t="str">
        <f t="shared" ca="1" si="24"/>
        <v>=IF(E347&gt;30000,E347*0.1,0)</v>
      </c>
    </row>
    <row r="348" spans="1:8" x14ac:dyDescent="0.25">
      <c r="A348" s="9" t="s">
        <v>17</v>
      </c>
      <c r="B348" s="9" t="s">
        <v>3</v>
      </c>
      <c r="C348" s="9">
        <v>60</v>
      </c>
      <c r="D348" s="9">
        <v>1127</v>
      </c>
      <c r="E348" s="9">
        <f t="shared" si="21"/>
        <v>67620</v>
      </c>
      <c r="F348" s="9">
        <f t="shared" si="22"/>
        <v>6762</v>
      </c>
      <c r="G348" s="9">
        <f t="shared" si="23"/>
        <v>6762</v>
      </c>
      <c r="H348" s="9" t="str">
        <f t="shared" ca="1" si="24"/>
        <v>=IF(E348&gt;30000,E348*0.1,0)</v>
      </c>
    </row>
    <row r="349" spans="1:8" x14ac:dyDescent="0.25">
      <c r="A349" s="9" t="s">
        <v>22</v>
      </c>
      <c r="B349" s="9" t="s">
        <v>7</v>
      </c>
      <c r="C349" s="9">
        <v>9</v>
      </c>
      <c r="D349" s="9">
        <v>1457</v>
      </c>
      <c r="E349" s="9">
        <f t="shared" si="21"/>
        <v>13113</v>
      </c>
      <c r="F349" s="9">
        <f t="shared" si="22"/>
        <v>0</v>
      </c>
      <c r="G349" s="9">
        <f t="shared" si="23"/>
        <v>0</v>
      </c>
      <c r="H349" s="9" t="str">
        <f t="shared" ca="1" si="24"/>
        <v>=IF(E349&gt;30000,E349*0.1,0)</v>
      </c>
    </row>
    <row r="350" spans="1:8" x14ac:dyDescent="0.25">
      <c r="A350" s="9" t="s">
        <v>17</v>
      </c>
      <c r="B350" s="9" t="s">
        <v>5</v>
      </c>
      <c r="C350" s="9">
        <v>100</v>
      </c>
      <c r="D350" s="9">
        <v>1092</v>
      </c>
      <c r="E350" s="9">
        <f t="shared" si="21"/>
        <v>109200</v>
      </c>
      <c r="F350" s="9">
        <f t="shared" si="22"/>
        <v>10920</v>
      </c>
      <c r="G350" s="9">
        <f t="shared" si="23"/>
        <v>10920</v>
      </c>
      <c r="H350" s="9" t="str">
        <f t="shared" ca="1" si="24"/>
        <v>=IF(E350&gt;30000,E350*0.1,0)</v>
      </c>
    </row>
    <row r="351" spans="1:8" x14ac:dyDescent="0.25">
      <c r="A351" s="9" t="s">
        <v>33</v>
      </c>
      <c r="B351" s="9" t="s">
        <v>8</v>
      </c>
      <c r="C351" s="9">
        <v>18</v>
      </c>
      <c r="D351" s="9">
        <v>1343</v>
      </c>
      <c r="E351" s="9">
        <f t="shared" si="21"/>
        <v>24174</v>
      </c>
      <c r="F351" s="9">
        <f t="shared" si="22"/>
        <v>2417.4</v>
      </c>
      <c r="G351" s="9">
        <f t="shared" si="23"/>
        <v>0</v>
      </c>
      <c r="H351" s="9" t="str">
        <f t="shared" ca="1" si="24"/>
        <v>=IF(E351&gt;30000,E351*0.1,0)</v>
      </c>
    </row>
    <row r="352" spans="1:8" x14ac:dyDescent="0.25">
      <c r="A352" s="9" t="s">
        <v>33</v>
      </c>
      <c r="B352" s="9" t="s">
        <v>6</v>
      </c>
      <c r="C352" s="9">
        <v>16</v>
      </c>
      <c r="D352" s="9">
        <v>1146</v>
      </c>
      <c r="E352" s="9">
        <f t="shared" si="21"/>
        <v>18336</v>
      </c>
      <c r="F352" s="9">
        <f t="shared" si="22"/>
        <v>0</v>
      </c>
      <c r="G352" s="9">
        <f t="shared" si="23"/>
        <v>0</v>
      </c>
      <c r="H352" s="9" t="str">
        <f t="shared" ca="1" si="24"/>
        <v>=IF(E352&gt;30000,E352*0.1,0)</v>
      </c>
    </row>
    <row r="353" spans="1:8" x14ac:dyDescent="0.25">
      <c r="A353" s="9" t="s">
        <v>32</v>
      </c>
      <c r="B353" s="9" t="s">
        <v>6</v>
      </c>
      <c r="C353" s="9">
        <v>69</v>
      </c>
      <c r="D353" s="9">
        <v>1473</v>
      </c>
      <c r="E353" s="9">
        <f t="shared" si="21"/>
        <v>101637</v>
      </c>
      <c r="F353" s="9">
        <f t="shared" si="22"/>
        <v>10163.700000000001</v>
      </c>
      <c r="G353" s="9">
        <f t="shared" si="23"/>
        <v>10163.700000000001</v>
      </c>
      <c r="H353" s="9" t="str">
        <f t="shared" ca="1" si="24"/>
        <v>=IF(E353&gt;30000,E353*0.1,0)</v>
      </c>
    </row>
    <row r="354" spans="1:8" x14ac:dyDescent="0.25">
      <c r="A354" s="9" t="s">
        <v>26</v>
      </c>
      <c r="B354" s="9" t="s">
        <v>8</v>
      </c>
      <c r="C354" s="9">
        <v>36</v>
      </c>
      <c r="D354" s="9">
        <v>1270</v>
      </c>
      <c r="E354" s="9">
        <f t="shared" si="21"/>
        <v>45720</v>
      </c>
      <c r="F354" s="9">
        <f t="shared" si="22"/>
        <v>4572</v>
      </c>
      <c r="G354" s="9">
        <f t="shared" si="23"/>
        <v>4572</v>
      </c>
      <c r="H354" s="9" t="str">
        <f t="shared" ca="1" si="24"/>
        <v>=IF(E354&gt;30000,E354*0.1,0)</v>
      </c>
    </row>
    <row r="355" spans="1:8" x14ac:dyDescent="0.25">
      <c r="A355" s="9" t="s">
        <v>22</v>
      </c>
      <c r="B355" s="9" t="s">
        <v>5</v>
      </c>
      <c r="C355" s="9">
        <v>59</v>
      </c>
      <c r="D355" s="9">
        <v>1221</v>
      </c>
      <c r="E355" s="9">
        <f t="shared" si="21"/>
        <v>72039</v>
      </c>
      <c r="F355" s="9">
        <f t="shared" si="22"/>
        <v>7203.9000000000005</v>
      </c>
      <c r="G355" s="9">
        <f t="shared" si="23"/>
        <v>7203.9000000000005</v>
      </c>
      <c r="H355" s="9" t="str">
        <f t="shared" ca="1" si="24"/>
        <v>=IF(E355&gt;30000,E355*0.1,0)</v>
      </c>
    </row>
    <row r="356" spans="1:8" x14ac:dyDescent="0.25">
      <c r="A356" s="9" t="s">
        <v>26</v>
      </c>
      <c r="B356" s="9" t="s">
        <v>2</v>
      </c>
      <c r="C356" s="9">
        <v>93</v>
      </c>
      <c r="D356" s="9">
        <v>1153</v>
      </c>
      <c r="E356" s="9">
        <f t="shared" si="21"/>
        <v>107229</v>
      </c>
      <c r="F356" s="9">
        <f t="shared" si="22"/>
        <v>10722.900000000001</v>
      </c>
      <c r="G356" s="9">
        <f t="shared" si="23"/>
        <v>10722.900000000001</v>
      </c>
      <c r="H356" s="9" t="str">
        <f t="shared" ca="1" si="24"/>
        <v>=IF(E356&gt;30000,E356*0.1,0)</v>
      </c>
    </row>
    <row r="357" spans="1:8" x14ac:dyDescent="0.25">
      <c r="A357" s="9" t="s">
        <v>32</v>
      </c>
      <c r="B357" s="9" t="s">
        <v>6</v>
      </c>
      <c r="C357" s="9">
        <v>61</v>
      </c>
      <c r="D357" s="9">
        <v>1139</v>
      </c>
      <c r="E357" s="9">
        <f t="shared" si="21"/>
        <v>69479</v>
      </c>
      <c r="F357" s="9">
        <f t="shared" si="22"/>
        <v>6947.9000000000005</v>
      </c>
      <c r="G357" s="9">
        <f t="shared" si="23"/>
        <v>6947.9000000000005</v>
      </c>
      <c r="H357" s="9" t="str">
        <f t="shared" ca="1" si="24"/>
        <v>=IF(E357&gt;30000,E357*0.1,0)</v>
      </c>
    </row>
    <row r="358" spans="1:8" x14ac:dyDescent="0.25">
      <c r="A358" s="9" t="s">
        <v>33</v>
      </c>
      <c r="B358" s="9" t="s">
        <v>2</v>
      </c>
      <c r="C358" s="9">
        <v>82</v>
      </c>
      <c r="D358" s="9">
        <v>1082</v>
      </c>
      <c r="E358" s="9">
        <f t="shared" si="21"/>
        <v>88724</v>
      </c>
      <c r="F358" s="9">
        <f t="shared" si="22"/>
        <v>8872.4</v>
      </c>
      <c r="G358" s="9">
        <f t="shared" si="23"/>
        <v>8872.4</v>
      </c>
      <c r="H358" s="9" t="str">
        <f t="shared" ca="1" si="24"/>
        <v>=IF(E358&gt;30000,E358*0.1,0)</v>
      </c>
    </row>
    <row r="359" spans="1:8" x14ac:dyDescent="0.25">
      <c r="A359" s="9" t="s">
        <v>22</v>
      </c>
      <c r="B359" s="9" t="s">
        <v>3</v>
      </c>
      <c r="C359" s="9">
        <v>53</v>
      </c>
      <c r="D359" s="9">
        <v>1275</v>
      </c>
      <c r="E359" s="9">
        <f t="shared" si="21"/>
        <v>67575</v>
      </c>
      <c r="F359" s="9">
        <f t="shared" si="22"/>
        <v>6757.5</v>
      </c>
      <c r="G359" s="9">
        <f t="shared" si="23"/>
        <v>6757.5</v>
      </c>
      <c r="H359" s="9" t="str">
        <f t="shared" ca="1" si="24"/>
        <v>=IF(E359&gt;30000,E359*0.1,0)</v>
      </c>
    </row>
    <row r="360" spans="1:8" x14ac:dyDescent="0.25">
      <c r="A360" s="9" t="s">
        <v>33</v>
      </c>
      <c r="B360" s="9" t="s">
        <v>8</v>
      </c>
      <c r="C360" s="9">
        <v>30</v>
      </c>
      <c r="D360" s="9">
        <v>1089</v>
      </c>
      <c r="E360" s="9">
        <f t="shared" si="21"/>
        <v>32670</v>
      </c>
      <c r="F360" s="9">
        <f t="shared" si="22"/>
        <v>3267</v>
      </c>
      <c r="G360" s="9">
        <f t="shared" si="23"/>
        <v>3267</v>
      </c>
      <c r="H360" s="9" t="str">
        <f t="shared" ca="1" si="24"/>
        <v>=IF(E360&gt;30000,E360*0.1,0)</v>
      </c>
    </row>
    <row r="361" spans="1:8" x14ac:dyDescent="0.25">
      <c r="A361" s="9" t="s">
        <v>20</v>
      </c>
      <c r="B361" s="9" t="s">
        <v>7</v>
      </c>
      <c r="C361" s="9">
        <v>10</v>
      </c>
      <c r="D361" s="9">
        <v>1076</v>
      </c>
      <c r="E361" s="9">
        <f t="shared" si="21"/>
        <v>10760</v>
      </c>
      <c r="F361" s="9">
        <f t="shared" si="22"/>
        <v>0</v>
      </c>
      <c r="G361" s="9">
        <f t="shared" si="23"/>
        <v>0</v>
      </c>
      <c r="H361" s="9" t="str">
        <f t="shared" ca="1" si="24"/>
        <v>=IF(E361&gt;30000,E361*0.1,0)</v>
      </c>
    </row>
    <row r="362" spans="1:8" x14ac:dyDescent="0.25">
      <c r="A362" s="9" t="s">
        <v>20</v>
      </c>
      <c r="B362" s="9" t="s">
        <v>6</v>
      </c>
      <c r="C362" s="9">
        <v>95</v>
      </c>
      <c r="D362" s="9">
        <v>1184</v>
      </c>
      <c r="E362" s="9">
        <f t="shared" si="21"/>
        <v>112480</v>
      </c>
      <c r="F362" s="9">
        <f t="shared" si="22"/>
        <v>11248</v>
      </c>
      <c r="G362" s="9">
        <f t="shared" si="23"/>
        <v>11248</v>
      </c>
      <c r="H362" s="9" t="str">
        <f t="shared" ca="1" si="24"/>
        <v>=IF(E362&gt;30000,E362*0.1,0)</v>
      </c>
    </row>
    <row r="363" spans="1:8" x14ac:dyDescent="0.25">
      <c r="A363" s="9" t="s">
        <v>17</v>
      </c>
      <c r="B363" s="9" t="s">
        <v>7</v>
      </c>
      <c r="C363" s="9">
        <v>27</v>
      </c>
      <c r="D363" s="9">
        <v>1156</v>
      </c>
      <c r="E363" s="9">
        <f t="shared" si="21"/>
        <v>31212</v>
      </c>
      <c r="F363" s="9">
        <f t="shared" si="22"/>
        <v>3121.2000000000003</v>
      </c>
      <c r="G363" s="9">
        <f t="shared" si="23"/>
        <v>3121.2000000000003</v>
      </c>
      <c r="H363" s="9" t="str">
        <f t="shared" ca="1" si="24"/>
        <v>=IF(E363&gt;30000,E363*0.1,0)</v>
      </c>
    </row>
    <row r="364" spans="1:8" x14ac:dyDescent="0.25">
      <c r="A364" s="9" t="s">
        <v>22</v>
      </c>
      <c r="B364" s="9" t="s">
        <v>7</v>
      </c>
      <c r="C364" s="9">
        <v>73</v>
      </c>
      <c r="D364" s="9">
        <v>1266</v>
      </c>
      <c r="E364" s="9">
        <f t="shared" si="21"/>
        <v>92418</v>
      </c>
      <c r="F364" s="9">
        <f t="shared" si="22"/>
        <v>9241.8000000000011</v>
      </c>
      <c r="G364" s="9">
        <f t="shared" si="23"/>
        <v>9241.8000000000011</v>
      </c>
      <c r="H364" s="9" t="str">
        <f t="shared" ca="1" si="24"/>
        <v>=IF(E364&gt;30000,E364*0.1,0)</v>
      </c>
    </row>
    <row r="365" spans="1:8" x14ac:dyDescent="0.25">
      <c r="A365" s="9" t="s">
        <v>32</v>
      </c>
      <c r="B365" s="9" t="s">
        <v>3</v>
      </c>
      <c r="C365" s="9">
        <v>81</v>
      </c>
      <c r="D365" s="9">
        <v>1310</v>
      </c>
      <c r="E365" s="9">
        <f t="shared" si="21"/>
        <v>106110</v>
      </c>
      <c r="F365" s="9">
        <f t="shared" si="22"/>
        <v>10611</v>
      </c>
      <c r="G365" s="9">
        <f t="shared" si="23"/>
        <v>10611</v>
      </c>
      <c r="H365" s="9" t="str">
        <f t="shared" ca="1" si="24"/>
        <v>=IF(E365&gt;30000,E365*0.1,0)</v>
      </c>
    </row>
    <row r="366" spans="1:8" x14ac:dyDescent="0.25">
      <c r="A366" s="9" t="s">
        <v>32</v>
      </c>
      <c r="B366" s="9" t="s">
        <v>6</v>
      </c>
      <c r="C366" s="9">
        <v>65</v>
      </c>
      <c r="D366" s="9">
        <v>1496</v>
      </c>
      <c r="E366" s="9">
        <f t="shared" si="21"/>
        <v>97240</v>
      </c>
      <c r="F366" s="9">
        <f t="shared" si="22"/>
        <v>9724</v>
      </c>
      <c r="G366" s="9">
        <f t="shared" si="23"/>
        <v>9724</v>
      </c>
      <c r="H366" s="9" t="str">
        <f t="shared" ca="1" si="24"/>
        <v>=IF(E366&gt;30000,E366*0.1,0)</v>
      </c>
    </row>
    <row r="367" spans="1:8" x14ac:dyDescent="0.25">
      <c r="A367" s="9" t="s">
        <v>26</v>
      </c>
      <c r="B367" s="9" t="s">
        <v>8</v>
      </c>
      <c r="C367" s="9">
        <v>15</v>
      </c>
      <c r="D367" s="9">
        <v>1456</v>
      </c>
      <c r="E367" s="9">
        <f t="shared" si="21"/>
        <v>21840</v>
      </c>
      <c r="F367" s="9">
        <f t="shared" si="22"/>
        <v>2184</v>
      </c>
      <c r="G367" s="9">
        <f t="shared" si="23"/>
        <v>0</v>
      </c>
      <c r="H367" s="9" t="str">
        <f t="shared" ca="1" si="24"/>
        <v>=IF(E367&gt;30000,E367*0.1,0)</v>
      </c>
    </row>
    <row r="368" spans="1:8" x14ac:dyDescent="0.25">
      <c r="A368" s="9" t="s">
        <v>20</v>
      </c>
      <c r="B368" s="9" t="s">
        <v>7</v>
      </c>
      <c r="C368" s="9">
        <v>41</v>
      </c>
      <c r="D368" s="9">
        <v>1309</v>
      </c>
      <c r="E368" s="9">
        <f t="shared" si="21"/>
        <v>53669</v>
      </c>
      <c r="F368" s="9">
        <f t="shared" si="22"/>
        <v>5366.9000000000005</v>
      </c>
      <c r="G368" s="9">
        <f t="shared" si="23"/>
        <v>5366.9000000000005</v>
      </c>
      <c r="H368" s="9" t="str">
        <f t="shared" ca="1" si="24"/>
        <v>=IF(E368&gt;30000,E368*0.1,0)</v>
      </c>
    </row>
    <row r="369" spans="1:8" x14ac:dyDescent="0.25">
      <c r="A369" s="9" t="s">
        <v>17</v>
      </c>
      <c r="B369" s="9" t="s">
        <v>7</v>
      </c>
      <c r="C369" s="9">
        <v>15</v>
      </c>
      <c r="D369" s="9">
        <v>1287</v>
      </c>
      <c r="E369" s="9">
        <f t="shared" si="21"/>
        <v>19305</v>
      </c>
      <c r="F369" s="9">
        <f t="shared" si="22"/>
        <v>0</v>
      </c>
      <c r="G369" s="9">
        <f t="shared" si="23"/>
        <v>0</v>
      </c>
      <c r="H369" s="9" t="str">
        <f t="shared" ca="1" si="24"/>
        <v>=IF(E369&gt;30000,E369*0.1,0)</v>
      </c>
    </row>
    <row r="370" spans="1:8" x14ac:dyDescent="0.25">
      <c r="A370" s="9" t="s">
        <v>33</v>
      </c>
      <c r="B370" s="9" t="s">
        <v>2</v>
      </c>
      <c r="C370" s="9">
        <v>10</v>
      </c>
      <c r="D370" s="9">
        <v>1208</v>
      </c>
      <c r="E370" s="9">
        <f t="shared" si="21"/>
        <v>12080</v>
      </c>
      <c r="F370" s="9">
        <f t="shared" si="22"/>
        <v>0</v>
      </c>
      <c r="G370" s="9">
        <f t="shared" si="23"/>
        <v>0</v>
      </c>
      <c r="H370" s="9" t="str">
        <f t="shared" ca="1" si="24"/>
        <v>=IF(E370&gt;30000,E370*0.1,0)</v>
      </c>
    </row>
    <row r="371" spans="1:8" x14ac:dyDescent="0.25">
      <c r="A371" s="9" t="s">
        <v>33</v>
      </c>
      <c r="B371" s="9" t="s">
        <v>6</v>
      </c>
      <c r="C371" s="9">
        <v>3</v>
      </c>
      <c r="D371" s="9">
        <v>1300</v>
      </c>
      <c r="E371" s="9">
        <f t="shared" si="21"/>
        <v>3900</v>
      </c>
      <c r="F371" s="9">
        <f t="shared" si="22"/>
        <v>0</v>
      </c>
      <c r="G371" s="9">
        <f t="shared" si="23"/>
        <v>0</v>
      </c>
      <c r="H371" s="9" t="str">
        <f t="shared" ca="1" si="24"/>
        <v>=IF(E371&gt;30000,E371*0.1,0)</v>
      </c>
    </row>
    <row r="372" spans="1:8" x14ac:dyDescent="0.25">
      <c r="A372" s="9" t="s">
        <v>26</v>
      </c>
      <c r="B372" s="9" t="s">
        <v>7</v>
      </c>
      <c r="C372" s="9">
        <v>27</v>
      </c>
      <c r="D372" s="9">
        <v>1129</v>
      </c>
      <c r="E372" s="9">
        <f t="shared" si="21"/>
        <v>30483</v>
      </c>
      <c r="F372" s="9">
        <f t="shared" si="22"/>
        <v>3048.3</v>
      </c>
      <c r="G372" s="9">
        <f t="shared" si="23"/>
        <v>3048.3</v>
      </c>
      <c r="H372" s="9" t="str">
        <f t="shared" ca="1" si="24"/>
        <v>=IF(E372&gt;30000,E372*0.1,0)</v>
      </c>
    </row>
    <row r="373" spans="1:8" x14ac:dyDescent="0.25">
      <c r="A373" s="9" t="s">
        <v>26</v>
      </c>
      <c r="B373" s="9" t="s">
        <v>6</v>
      </c>
      <c r="C373" s="9">
        <v>61</v>
      </c>
      <c r="D373" s="9">
        <v>1251</v>
      </c>
      <c r="E373" s="9">
        <f t="shared" si="21"/>
        <v>76311</v>
      </c>
      <c r="F373" s="9">
        <f t="shared" si="22"/>
        <v>7631.1</v>
      </c>
      <c r="G373" s="9">
        <f t="shared" si="23"/>
        <v>7631.1</v>
      </c>
      <c r="H373" s="9" t="str">
        <f t="shared" ca="1" si="24"/>
        <v>=IF(E373&gt;30000,E373*0.1,0)</v>
      </c>
    </row>
    <row r="374" spans="1:8" x14ac:dyDescent="0.25">
      <c r="A374" s="9" t="s">
        <v>32</v>
      </c>
      <c r="B374" s="9" t="s">
        <v>8</v>
      </c>
      <c r="C374" s="9">
        <v>90</v>
      </c>
      <c r="D374" s="9">
        <v>1254</v>
      </c>
      <c r="E374" s="9">
        <f t="shared" si="21"/>
        <v>112860</v>
      </c>
      <c r="F374" s="9">
        <f t="shared" si="22"/>
        <v>11286</v>
      </c>
      <c r="G374" s="9">
        <f t="shared" si="23"/>
        <v>11286</v>
      </c>
      <c r="H374" s="9" t="str">
        <f t="shared" ca="1" si="24"/>
        <v>=IF(E374&gt;30000,E374*0.1,0)</v>
      </c>
    </row>
    <row r="375" spans="1:8" x14ac:dyDescent="0.25">
      <c r="A375" s="9" t="s">
        <v>26</v>
      </c>
      <c r="B375" s="9" t="s">
        <v>3</v>
      </c>
      <c r="C375" s="9">
        <v>56</v>
      </c>
      <c r="D375" s="9">
        <v>1427</v>
      </c>
      <c r="E375" s="9">
        <f t="shared" si="21"/>
        <v>79912</v>
      </c>
      <c r="F375" s="9">
        <f t="shared" si="22"/>
        <v>7991.2000000000007</v>
      </c>
      <c r="G375" s="9">
        <f t="shared" si="23"/>
        <v>7991.2000000000007</v>
      </c>
      <c r="H375" s="9" t="str">
        <f t="shared" ca="1" si="24"/>
        <v>=IF(E375&gt;30000,E375*0.1,0)</v>
      </c>
    </row>
    <row r="376" spans="1:8" x14ac:dyDescent="0.25">
      <c r="A376" s="9" t="s">
        <v>20</v>
      </c>
      <c r="B376" s="9" t="s">
        <v>3</v>
      </c>
      <c r="C376" s="9">
        <v>100</v>
      </c>
      <c r="D376" s="9">
        <v>1385</v>
      </c>
      <c r="E376" s="9">
        <f t="shared" si="21"/>
        <v>138500</v>
      </c>
      <c r="F376" s="9">
        <f t="shared" si="22"/>
        <v>13850</v>
      </c>
      <c r="G376" s="9">
        <f t="shared" si="23"/>
        <v>13850</v>
      </c>
      <c r="H376" s="9" t="str">
        <f t="shared" ca="1" si="24"/>
        <v>=IF(E376&gt;30000,E376*0.1,0)</v>
      </c>
    </row>
    <row r="377" spans="1:8" x14ac:dyDescent="0.25">
      <c r="A377" s="9" t="s">
        <v>26</v>
      </c>
      <c r="B377" s="9" t="s">
        <v>8</v>
      </c>
      <c r="C377" s="9">
        <v>23</v>
      </c>
      <c r="D377" s="9">
        <v>1235</v>
      </c>
      <c r="E377" s="9">
        <f t="shared" si="21"/>
        <v>28405</v>
      </c>
      <c r="F377" s="9">
        <f t="shared" si="22"/>
        <v>2840.5</v>
      </c>
      <c r="G377" s="9">
        <f t="shared" si="23"/>
        <v>0</v>
      </c>
      <c r="H377" s="9" t="str">
        <f t="shared" ca="1" si="24"/>
        <v>=IF(E377&gt;30000,E377*0.1,0)</v>
      </c>
    </row>
    <row r="378" spans="1:8" x14ac:dyDescent="0.25">
      <c r="A378" s="9" t="s">
        <v>32</v>
      </c>
      <c r="B378" s="9" t="s">
        <v>3</v>
      </c>
      <c r="C378" s="9">
        <v>15</v>
      </c>
      <c r="D378" s="9">
        <v>1100</v>
      </c>
      <c r="E378" s="9">
        <f t="shared" si="21"/>
        <v>16500</v>
      </c>
      <c r="F378" s="9">
        <f t="shared" si="22"/>
        <v>0</v>
      </c>
      <c r="G378" s="9">
        <f t="shared" si="23"/>
        <v>0</v>
      </c>
      <c r="H378" s="9" t="str">
        <f t="shared" ca="1" si="24"/>
        <v>=IF(E378&gt;30000,E378*0.1,0)</v>
      </c>
    </row>
    <row r="379" spans="1:8" x14ac:dyDescent="0.25">
      <c r="A379" s="9" t="s">
        <v>32</v>
      </c>
      <c r="B379" s="9" t="s">
        <v>4</v>
      </c>
      <c r="C379" s="9">
        <v>4</v>
      </c>
      <c r="D379" s="9">
        <v>1101</v>
      </c>
      <c r="E379" s="9">
        <f t="shared" si="21"/>
        <v>4404</v>
      </c>
      <c r="F379" s="9">
        <f t="shared" si="22"/>
        <v>0</v>
      </c>
      <c r="G379" s="9">
        <f t="shared" si="23"/>
        <v>0</v>
      </c>
      <c r="H379" s="9" t="str">
        <f t="shared" ca="1" si="24"/>
        <v>=IF(E379&gt;30000,E379*0.1,0)</v>
      </c>
    </row>
    <row r="380" spans="1:8" x14ac:dyDescent="0.25">
      <c r="A380" s="9" t="s">
        <v>33</v>
      </c>
      <c r="B380" s="9" t="s">
        <v>4</v>
      </c>
      <c r="C380" s="9">
        <v>55</v>
      </c>
      <c r="D380" s="9">
        <v>1055</v>
      </c>
      <c r="E380" s="9">
        <f t="shared" si="21"/>
        <v>58025</v>
      </c>
      <c r="F380" s="9">
        <f t="shared" si="22"/>
        <v>5802.5</v>
      </c>
      <c r="G380" s="9">
        <f t="shared" si="23"/>
        <v>5802.5</v>
      </c>
      <c r="H380" s="9" t="str">
        <f t="shared" ca="1" si="24"/>
        <v>=IF(E380&gt;30000,E380*0.1,0)</v>
      </c>
    </row>
    <row r="381" spans="1:8" x14ac:dyDescent="0.25">
      <c r="A381" s="9" t="s">
        <v>17</v>
      </c>
      <c r="B381" s="9" t="s">
        <v>7</v>
      </c>
      <c r="C381" s="9">
        <v>23</v>
      </c>
      <c r="D381" s="9">
        <v>1427</v>
      </c>
      <c r="E381" s="9">
        <f t="shared" si="21"/>
        <v>32821</v>
      </c>
      <c r="F381" s="9">
        <f t="shared" si="22"/>
        <v>3282.1000000000004</v>
      </c>
      <c r="G381" s="9">
        <f t="shared" si="23"/>
        <v>3282.1000000000004</v>
      </c>
      <c r="H381" s="9" t="str">
        <f t="shared" ca="1" si="24"/>
        <v>=IF(E381&gt;30000,E381*0.1,0)</v>
      </c>
    </row>
    <row r="382" spans="1:8" x14ac:dyDescent="0.25">
      <c r="A382" s="9" t="s">
        <v>26</v>
      </c>
      <c r="B382" s="9" t="s">
        <v>6</v>
      </c>
      <c r="C382" s="9">
        <v>96</v>
      </c>
      <c r="D382" s="9">
        <v>1397</v>
      </c>
      <c r="E382" s="9">
        <f t="shared" si="21"/>
        <v>134112</v>
      </c>
      <c r="F382" s="9">
        <f t="shared" si="22"/>
        <v>13411.2</v>
      </c>
      <c r="G382" s="9">
        <f t="shared" si="23"/>
        <v>13411.2</v>
      </c>
      <c r="H382" s="9" t="str">
        <f t="shared" ca="1" si="24"/>
        <v>=IF(E382&gt;30000,E382*0.1,0)</v>
      </c>
    </row>
    <row r="383" spans="1:8" x14ac:dyDescent="0.25">
      <c r="A383" s="9" t="s">
        <v>32</v>
      </c>
      <c r="B383" s="9" t="s">
        <v>6</v>
      </c>
      <c r="C383" s="9">
        <v>85</v>
      </c>
      <c r="D383" s="9">
        <v>1105</v>
      </c>
      <c r="E383" s="9">
        <f t="shared" si="21"/>
        <v>93925</v>
      </c>
      <c r="F383" s="9">
        <f t="shared" si="22"/>
        <v>9392.5</v>
      </c>
      <c r="G383" s="9">
        <f t="shared" si="23"/>
        <v>9392.5</v>
      </c>
      <c r="H383" s="9" t="str">
        <f t="shared" ca="1" si="24"/>
        <v>=IF(E383&gt;30000,E383*0.1,0)</v>
      </c>
    </row>
    <row r="384" spans="1:8" x14ac:dyDescent="0.25">
      <c r="A384" s="9" t="s">
        <v>26</v>
      </c>
      <c r="B384" s="9" t="s">
        <v>7</v>
      </c>
      <c r="C384" s="9">
        <v>10</v>
      </c>
      <c r="D384" s="9">
        <v>1224</v>
      </c>
      <c r="E384" s="9">
        <f t="shared" si="21"/>
        <v>12240</v>
      </c>
      <c r="F384" s="9">
        <f t="shared" si="22"/>
        <v>0</v>
      </c>
      <c r="G384" s="9">
        <f t="shared" si="23"/>
        <v>0</v>
      </c>
      <c r="H384" s="9" t="str">
        <f t="shared" ca="1" si="24"/>
        <v>=IF(E384&gt;30000,E384*0.1,0)</v>
      </c>
    </row>
    <row r="385" spans="1:8" x14ac:dyDescent="0.25">
      <c r="A385" s="9" t="s">
        <v>20</v>
      </c>
      <c r="B385" s="9" t="s">
        <v>4</v>
      </c>
      <c r="C385" s="9">
        <v>93</v>
      </c>
      <c r="D385" s="9">
        <v>1373</v>
      </c>
      <c r="E385" s="9">
        <f t="shared" si="21"/>
        <v>127689</v>
      </c>
      <c r="F385" s="9">
        <f t="shared" si="22"/>
        <v>12768.900000000001</v>
      </c>
      <c r="G385" s="9">
        <f t="shared" si="23"/>
        <v>12768.900000000001</v>
      </c>
      <c r="H385" s="9" t="str">
        <f t="shared" ca="1" si="24"/>
        <v>=IF(E385&gt;30000,E385*0.1,0)</v>
      </c>
    </row>
    <row r="386" spans="1:8" x14ac:dyDescent="0.25">
      <c r="A386" s="9" t="s">
        <v>32</v>
      </c>
      <c r="B386" s="9" t="s">
        <v>4</v>
      </c>
      <c r="C386" s="9">
        <v>12</v>
      </c>
      <c r="D386" s="9">
        <v>1329</v>
      </c>
      <c r="E386" s="9">
        <f t="shared" ref="E386:E446" si="25">C386*D386</f>
        <v>15948</v>
      </c>
      <c r="F386" s="9">
        <f t="shared" ref="F386:F446" si="26">IF(E386&gt;=20000,E386*10%,0)</f>
        <v>0</v>
      </c>
      <c r="G386" s="9">
        <f t="shared" ref="G386:G449" si="27">IF(E386&gt;30000,E386*0.1,0)</f>
        <v>0</v>
      </c>
      <c r="H386" s="9" t="str">
        <f t="shared" ref="H386:H449" ca="1" si="28">_xlfn.FORMULATEXT(G386)</f>
        <v>=IF(E386&gt;30000,E386*0.1,0)</v>
      </c>
    </row>
    <row r="387" spans="1:8" x14ac:dyDescent="0.25">
      <c r="A387" s="9" t="s">
        <v>33</v>
      </c>
      <c r="B387" s="9" t="s">
        <v>5</v>
      </c>
      <c r="C387" s="9">
        <v>5</v>
      </c>
      <c r="D387" s="9">
        <v>1325</v>
      </c>
      <c r="E387" s="9">
        <f t="shared" si="25"/>
        <v>6625</v>
      </c>
      <c r="F387" s="9">
        <f t="shared" si="26"/>
        <v>0</v>
      </c>
      <c r="G387" s="9">
        <f t="shared" si="27"/>
        <v>0</v>
      </c>
      <c r="H387" s="9" t="str">
        <f t="shared" ca="1" si="28"/>
        <v>=IF(E387&gt;30000,E387*0.1,0)</v>
      </c>
    </row>
    <row r="388" spans="1:8" x14ac:dyDescent="0.25">
      <c r="A388" s="9" t="s">
        <v>32</v>
      </c>
      <c r="B388" s="9" t="s">
        <v>8</v>
      </c>
      <c r="C388" s="9">
        <v>56</v>
      </c>
      <c r="D388" s="9">
        <v>1476</v>
      </c>
      <c r="E388" s="9">
        <f t="shared" si="25"/>
        <v>82656</v>
      </c>
      <c r="F388" s="9">
        <f t="shared" si="26"/>
        <v>8265.6</v>
      </c>
      <c r="G388" s="9">
        <f t="shared" si="27"/>
        <v>8265.6</v>
      </c>
      <c r="H388" s="9" t="str">
        <f t="shared" ca="1" si="28"/>
        <v>=IF(E388&gt;30000,E388*0.1,0)</v>
      </c>
    </row>
    <row r="389" spans="1:8" x14ac:dyDescent="0.25">
      <c r="A389" s="9" t="s">
        <v>26</v>
      </c>
      <c r="B389" s="9" t="s">
        <v>3</v>
      </c>
      <c r="C389" s="9">
        <v>94</v>
      </c>
      <c r="D389" s="9">
        <v>1440</v>
      </c>
      <c r="E389" s="9">
        <f t="shared" si="25"/>
        <v>135360</v>
      </c>
      <c r="F389" s="9">
        <f t="shared" si="26"/>
        <v>13536</v>
      </c>
      <c r="G389" s="9">
        <f t="shared" si="27"/>
        <v>13536</v>
      </c>
      <c r="H389" s="9" t="str">
        <f t="shared" ca="1" si="28"/>
        <v>=IF(E389&gt;30000,E389*0.1,0)</v>
      </c>
    </row>
    <row r="390" spans="1:8" x14ac:dyDescent="0.25">
      <c r="A390" s="9" t="s">
        <v>33</v>
      </c>
      <c r="B390" s="9" t="s">
        <v>7</v>
      </c>
      <c r="C390" s="9">
        <v>91</v>
      </c>
      <c r="D390" s="9">
        <v>1190</v>
      </c>
      <c r="E390" s="9">
        <f t="shared" si="25"/>
        <v>108290</v>
      </c>
      <c r="F390" s="9">
        <f t="shared" si="26"/>
        <v>10829</v>
      </c>
      <c r="G390" s="9">
        <f t="shared" si="27"/>
        <v>10829</v>
      </c>
      <c r="H390" s="9" t="str">
        <f t="shared" ca="1" si="28"/>
        <v>=IF(E390&gt;30000,E390*0.1,0)</v>
      </c>
    </row>
    <row r="391" spans="1:8" x14ac:dyDescent="0.25">
      <c r="A391" s="9" t="s">
        <v>17</v>
      </c>
      <c r="B391" s="9" t="s">
        <v>5</v>
      </c>
      <c r="C391" s="9">
        <v>54</v>
      </c>
      <c r="D391" s="9">
        <v>1224</v>
      </c>
      <c r="E391" s="9">
        <f t="shared" si="25"/>
        <v>66096</v>
      </c>
      <c r="F391" s="9">
        <f t="shared" si="26"/>
        <v>6609.6</v>
      </c>
      <c r="G391" s="9">
        <f t="shared" si="27"/>
        <v>6609.6</v>
      </c>
      <c r="H391" s="9" t="str">
        <f t="shared" ca="1" si="28"/>
        <v>=IF(E391&gt;30000,E391*0.1,0)</v>
      </c>
    </row>
    <row r="392" spans="1:8" x14ac:dyDescent="0.25">
      <c r="A392" s="9" t="s">
        <v>26</v>
      </c>
      <c r="B392" s="9" t="s">
        <v>5</v>
      </c>
      <c r="C392" s="9">
        <v>43</v>
      </c>
      <c r="D392" s="9">
        <v>1223</v>
      </c>
      <c r="E392" s="9">
        <f t="shared" si="25"/>
        <v>52589</v>
      </c>
      <c r="F392" s="9">
        <f t="shared" si="26"/>
        <v>5258.9000000000005</v>
      </c>
      <c r="G392" s="9">
        <f t="shared" si="27"/>
        <v>5258.9000000000005</v>
      </c>
      <c r="H392" s="9" t="str">
        <f t="shared" ca="1" si="28"/>
        <v>=IF(E392&gt;30000,E392*0.1,0)</v>
      </c>
    </row>
    <row r="393" spans="1:8" x14ac:dyDescent="0.25">
      <c r="A393" s="9" t="s">
        <v>17</v>
      </c>
      <c r="B393" s="9" t="s">
        <v>7</v>
      </c>
      <c r="C393" s="9">
        <v>19</v>
      </c>
      <c r="D393" s="9">
        <v>1261</v>
      </c>
      <c r="E393" s="9">
        <f t="shared" si="25"/>
        <v>23959</v>
      </c>
      <c r="F393" s="9">
        <f t="shared" si="26"/>
        <v>2395.9</v>
      </c>
      <c r="G393" s="9">
        <f t="shared" si="27"/>
        <v>0</v>
      </c>
      <c r="H393" s="9" t="str">
        <f t="shared" ca="1" si="28"/>
        <v>=IF(E393&gt;30000,E393*0.1,0)</v>
      </c>
    </row>
    <row r="394" spans="1:8" x14ac:dyDescent="0.25">
      <c r="A394" s="9" t="s">
        <v>17</v>
      </c>
      <c r="B394" s="9" t="s">
        <v>6</v>
      </c>
      <c r="C394" s="9">
        <v>71</v>
      </c>
      <c r="D394" s="9">
        <v>1313</v>
      </c>
      <c r="E394" s="9">
        <f t="shared" si="25"/>
        <v>93223</v>
      </c>
      <c r="F394" s="9">
        <f t="shared" si="26"/>
        <v>9322.3000000000011</v>
      </c>
      <c r="G394" s="9">
        <f t="shared" si="27"/>
        <v>9322.3000000000011</v>
      </c>
      <c r="H394" s="9" t="str">
        <f t="shared" ca="1" si="28"/>
        <v>=IF(E394&gt;30000,E394*0.1,0)</v>
      </c>
    </row>
    <row r="395" spans="1:8" x14ac:dyDescent="0.25">
      <c r="A395" s="9" t="s">
        <v>33</v>
      </c>
      <c r="B395" s="9" t="s">
        <v>8</v>
      </c>
      <c r="C395" s="9">
        <v>64</v>
      </c>
      <c r="D395" s="9">
        <v>1076</v>
      </c>
      <c r="E395" s="9">
        <f t="shared" si="25"/>
        <v>68864</v>
      </c>
      <c r="F395" s="9">
        <f t="shared" si="26"/>
        <v>6886.4000000000005</v>
      </c>
      <c r="G395" s="9">
        <f t="shared" si="27"/>
        <v>6886.4000000000005</v>
      </c>
      <c r="H395" s="9" t="str">
        <f t="shared" ca="1" si="28"/>
        <v>=IF(E395&gt;30000,E395*0.1,0)</v>
      </c>
    </row>
    <row r="396" spans="1:8" x14ac:dyDescent="0.25">
      <c r="A396" s="9" t="s">
        <v>17</v>
      </c>
      <c r="B396" s="9" t="s">
        <v>6</v>
      </c>
      <c r="C396" s="9">
        <v>38</v>
      </c>
      <c r="D396" s="9">
        <v>1097</v>
      </c>
      <c r="E396" s="9">
        <f t="shared" si="25"/>
        <v>41686</v>
      </c>
      <c r="F396" s="9">
        <f t="shared" si="26"/>
        <v>4168.6000000000004</v>
      </c>
      <c r="G396" s="9">
        <f t="shared" si="27"/>
        <v>4168.6000000000004</v>
      </c>
      <c r="H396" s="9" t="str">
        <f t="shared" ca="1" si="28"/>
        <v>=IF(E396&gt;30000,E396*0.1,0)</v>
      </c>
    </row>
    <row r="397" spans="1:8" x14ac:dyDescent="0.25">
      <c r="A397" s="9" t="s">
        <v>33</v>
      </c>
      <c r="B397" s="9" t="s">
        <v>8</v>
      </c>
      <c r="C397" s="9">
        <v>50</v>
      </c>
      <c r="D397" s="9">
        <v>1146</v>
      </c>
      <c r="E397" s="9">
        <f t="shared" si="25"/>
        <v>57300</v>
      </c>
      <c r="F397" s="9">
        <f t="shared" si="26"/>
        <v>5730</v>
      </c>
      <c r="G397" s="9">
        <f t="shared" si="27"/>
        <v>5730</v>
      </c>
      <c r="H397" s="9" t="str">
        <f t="shared" ca="1" si="28"/>
        <v>=IF(E397&gt;30000,E397*0.1,0)</v>
      </c>
    </row>
    <row r="398" spans="1:8" x14ac:dyDescent="0.25">
      <c r="A398" s="9" t="s">
        <v>20</v>
      </c>
      <c r="B398" s="9" t="s">
        <v>3</v>
      </c>
      <c r="C398" s="9">
        <v>98</v>
      </c>
      <c r="D398" s="9">
        <v>1064</v>
      </c>
      <c r="E398" s="9">
        <f t="shared" si="25"/>
        <v>104272</v>
      </c>
      <c r="F398" s="9">
        <f t="shared" si="26"/>
        <v>10427.200000000001</v>
      </c>
      <c r="G398" s="9">
        <f t="shared" si="27"/>
        <v>10427.200000000001</v>
      </c>
      <c r="H398" s="9" t="str">
        <f t="shared" ca="1" si="28"/>
        <v>=IF(E398&gt;30000,E398*0.1,0)</v>
      </c>
    </row>
    <row r="399" spans="1:8" x14ac:dyDescent="0.25">
      <c r="A399" s="9" t="s">
        <v>22</v>
      </c>
      <c r="B399" s="9" t="s">
        <v>3</v>
      </c>
      <c r="C399" s="9">
        <v>72</v>
      </c>
      <c r="D399" s="9">
        <v>1364</v>
      </c>
      <c r="E399" s="9">
        <f t="shared" si="25"/>
        <v>98208</v>
      </c>
      <c r="F399" s="9">
        <f t="shared" si="26"/>
        <v>9820.8000000000011</v>
      </c>
      <c r="G399" s="9">
        <f t="shared" si="27"/>
        <v>9820.8000000000011</v>
      </c>
      <c r="H399" s="9" t="str">
        <f t="shared" ca="1" si="28"/>
        <v>=IF(E399&gt;30000,E399*0.1,0)</v>
      </c>
    </row>
    <row r="400" spans="1:8" x14ac:dyDescent="0.25">
      <c r="A400" s="9" t="s">
        <v>26</v>
      </c>
      <c r="B400" s="9" t="s">
        <v>7</v>
      </c>
      <c r="C400" s="9">
        <v>62</v>
      </c>
      <c r="D400" s="9">
        <v>1056</v>
      </c>
      <c r="E400" s="9">
        <f t="shared" si="25"/>
        <v>65472</v>
      </c>
      <c r="F400" s="9">
        <f t="shared" si="26"/>
        <v>6547.2000000000007</v>
      </c>
      <c r="G400" s="9">
        <f t="shared" si="27"/>
        <v>6547.2000000000007</v>
      </c>
      <c r="H400" s="9" t="str">
        <f t="shared" ca="1" si="28"/>
        <v>=IF(E400&gt;30000,E400*0.1,0)</v>
      </c>
    </row>
    <row r="401" spans="1:8" x14ac:dyDescent="0.25">
      <c r="A401" s="9" t="s">
        <v>33</v>
      </c>
      <c r="B401" s="9" t="s">
        <v>4</v>
      </c>
      <c r="C401" s="9">
        <v>43</v>
      </c>
      <c r="D401" s="9">
        <v>1467</v>
      </c>
      <c r="E401" s="9">
        <f t="shared" si="25"/>
        <v>63081</v>
      </c>
      <c r="F401" s="9">
        <f t="shared" si="26"/>
        <v>6308.1</v>
      </c>
      <c r="G401" s="9">
        <f t="shared" si="27"/>
        <v>6308.1</v>
      </c>
      <c r="H401" s="9" t="str">
        <f t="shared" ca="1" si="28"/>
        <v>=IF(E401&gt;30000,E401*0.1,0)</v>
      </c>
    </row>
    <row r="402" spans="1:8" x14ac:dyDescent="0.25">
      <c r="A402" s="9" t="s">
        <v>20</v>
      </c>
      <c r="B402" s="9" t="s">
        <v>3</v>
      </c>
      <c r="C402" s="9">
        <v>25</v>
      </c>
      <c r="D402" s="9">
        <v>1383</v>
      </c>
      <c r="E402" s="9">
        <f t="shared" si="25"/>
        <v>34575</v>
      </c>
      <c r="F402" s="9">
        <f t="shared" si="26"/>
        <v>3457.5</v>
      </c>
      <c r="G402" s="9">
        <f t="shared" si="27"/>
        <v>3457.5</v>
      </c>
      <c r="H402" s="9" t="str">
        <f t="shared" ca="1" si="28"/>
        <v>=IF(E402&gt;30000,E402*0.1,0)</v>
      </c>
    </row>
    <row r="403" spans="1:8" x14ac:dyDescent="0.25">
      <c r="A403" s="9" t="s">
        <v>20</v>
      </c>
      <c r="B403" s="9" t="s">
        <v>8</v>
      </c>
      <c r="C403" s="9">
        <v>9</v>
      </c>
      <c r="D403" s="9">
        <v>1444</v>
      </c>
      <c r="E403" s="9">
        <f t="shared" si="25"/>
        <v>12996</v>
      </c>
      <c r="F403" s="9">
        <f t="shared" si="26"/>
        <v>0</v>
      </c>
      <c r="G403" s="9">
        <f t="shared" si="27"/>
        <v>0</v>
      </c>
      <c r="H403" s="9" t="str">
        <f t="shared" ca="1" si="28"/>
        <v>=IF(E403&gt;30000,E403*0.1,0)</v>
      </c>
    </row>
    <row r="404" spans="1:8" x14ac:dyDescent="0.25">
      <c r="A404" s="9" t="s">
        <v>32</v>
      </c>
      <c r="B404" s="9" t="s">
        <v>3</v>
      </c>
      <c r="C404" s="9">
        <v>89</v>
      </c>
      <c r="D404" s="9">
        <v>1251</v>
      </c>
      <c r="E404" s="9">
        <f t="shared" si="25"/>
        <v>111339</v>
      </c>
      <c r="F404" s="9">
        <f t="shared" si="26"/>
        <v>11133.900000000001</v>
      </c>
      <c r="G404" s="9">
        <f t="shared" si="27"/>
        <v>11133.900000000001</v>
      </c>
      <c r="H404" s="9" t="str">
        <f t="shared" ca="1" si="28"/>
        <v>=IF(E404&gt;30000,E404*0.1,0)</v>
      </c>
    </row>
    <row r="405" spans="1:8" x14ac:dyDescent="0.25">
      <c r="A405" s="9" t="s">
        <v>22</v>
      </c>
      <c r="B405" s="9" t="s">
        <v>2</v>
      </c>
      <c r="C405" s="9">
        <v>78</v>
      </c>
      <c r="D405" s="9">
        <v>1491</v>
      </c>
      <c r="E405" s="9">
        <f t="shared" si="25"/>
        <v>116298</v>
      </c>
      <c r="F405" s="9">
        <f t="shared" si="26"/>
        <v>11629.800000000001</v>
      </c>
      <c r="G405" s="9">
        <f t="shared" si="27"/>
        <v>11629.800000000001</v>
      </c>
      <c r="H405" s="9" t="str">
        <f t="shared" ca="1" si="28"/>
        <v>=IF(E405&gt;30000,E405*0.1,0)</v>
      </c>
    </row>
    <row r="406" spans="1:8" x14ac:dyDescent="0.25">
      <c r="A406" s="9" t="s">
        <v>20</v>
      </c>
      <c r="B406" s="9" t="s">
        <v>4</v>
      </c>
      <c r="C406" s="9">
        <v>82</v>
      </c>
      <c r="D406" s="9">
        <v>1061</v>
      </c>
      <c r="E406" s="9">
        <f t="shared" si="25"/>
        <v>87002</v>
      </c>
      <c r="F406" s="9">
        <f t="shared" si="26"/>
        <v>8700.2000000000007</v>
      </c>
      <c r="G406" s="9">
        <f t="shared" si="27"/>
        <v>8700.2000000000007</v>
      </c>
      <c r="H406" s="9" t="str">
        <f t="shared" ca="1" si="28"/>
        <v>=IF(E406&gt;30000,E406*0.1,0)</v>
      </c>
    </row>
    <row r="407" spans="1:8" x14ac:dyDescent="0.25">
      <c r="A407" s="9" t="s">
        <v>33</v>
      </c>
      <c r="B407" s="9" t="s">
        <v>4</v>
      </c>
      <c r="C407" s="9">
        <v>30</v>
      </c>
      <c r="D407" s="9">
        <v>1268</v>
      </c>
      <c r="E407" s="9">
        <f t="shared" si="25"/>
        <v>38040</v>
      </c>
      <c r="F407" s="9">
        <f t="shared" si="26"/>
        <v>3804</v>
      </c>
      <c r="G407" s="9">
        <f t="shared" si="27"/>
        <v>3804</v>
      </c>
      <c r="H407" s="9" t="str">
        <f t="shared" ca="1" si="28"/>
        <v>=IF(E407&gt;30000,E407*0.1,0)</v>
      </c>
    </row>
    <row r="408" spans="1:8" x14ac:dyDescent="0.25">
      <c r="A408" s="9" t="s">
        <v>32</v>
      </c>
      <c r="B408" s="9" t="s">
        <v>2</v>
      </c>
      <c r="C408" s="9">
        <v>71</v>
      </c>
      <c r="D408" s="9">
        <v>1160</v>
      </c>
      <c r="E408" s="9">
        <f t="shared" si="25"/>
        <v>82360</v>
      </c>
      <c r="F408" s="9">
        <f t="shared" si="26"/>
        <v>8236</v>
      </c>
      <c r="G408" s="9">
        <f t="shared" si="27"/>
        <v>8236</v>
      </c>
      <c r="H408" s="9" t="str">
        <f t="shared" ca="1" si="28"/>
        <v>=IF(E408&gt;30000,E408*0.1,0)</v>
      </c>
    </row>
    <row r="409" spans="1:8" x14ac:dyDescent="0.25">
      <c r="A409" s="9" t="s">
        <v>20</v>
      </c>
      <c r="B409" s="9" t="s">
        <v>2</v>
      </c>
      <c r="C409" s="9">
        <v>75</v>
      </c>
      <c r="D409" s="9">
        <v>1098</v>
      </c>
      <c r="E409" s="9">
        <f t="shared" si="25"/>
        <v>82350</v>
      </c>
      <c r="F409" s="9">
        <f t="shared" si="26"/>
        <v>8235</v>
      </c>
      <c r="G409" s="9">
        <f t="shared" si="27"/>
        <v>8235</v>
      </c>
      <c r="H409" s="9" t="str">
        <f t="shared" ca="1" si="28"/>
        <v>=IF(E409&gt;30000,E409*0.1,0)</v>
      </c>
    </row>
    <row r="410" spans="1:8" x14ac:dyDescent="0.25">
      <c r="A410" s="9" t="s">
        <v>20</v>
      </c>
      <c r="B410" s="9" t="s">
        <v>6</v>
      </c>
      <c r="C410" s="9">
        <v>11</v>
      </c>
      <c r="D410" s="9">
        <v>1394</v>
      </c>
      <c r="E410" s="9">
        <f t="shared" si="25"/>
        <v>15334</v>
      </c>
      <c r="F410" s="9">
        <f t="shared" si="26"/>
        <v>0</v>
      </c>
      <c r="G410" s="9">
        <f t="shared" si="27"/>
        <v>0</v>
      </c>
      <c r="H410" s="9" t="str">
        <f t="shared" ca="1" si="28"/>
        <v>=IF(E410&gt;30000,E410*0.1,0)</v>
      </c>
    </row>
    <row r="411" spans="1:8" x14ac:dyDescent="0.25">
      <c r="A411" s="9" t="s">
        <v>33</v>
      </c>
      <c r="B411" s="9" t="s">
        <v>4</v>
      </c>
      <c r="C411" s="9">
        <v>62</v>
      </c>
      <c r="D411" s="9">
        <v>1119</v>
      </c>
      <c r="E411" s="9">
        <f t="shared" si="25"/>
        <v>69378</v>
      </c>
      <c r="F411" s="9">
        <f t="shared" si="26"/>
        <v>6937.8</v>
      </c>
      <c r="G411" s="9">
        <f t="shared" si="27"/>
        <v>6937.8</v>
      </c>
      <c r="H411" s="9" t="str">
        <f t="shared" ca="1" si="28"/>
        <v>=IF(E411&gt;30000,E411*0.1,0)</v>
      </c>
    </row>
    <row r="412" spans="1:8" x14ac:dyDescent="0.25">
      <c r="A412" s="9" t="s">
        <v>32</v>
      </c>
      <c r="B412" s="9" t="s">
        <v>6</v>
      </c>
      <c r="C412" s="9">
        <v>6</v>
      </c>
      <c r="D412" s="9">
        <v>1157</v>
      </c>
      <c r="E412" s="9">
        <f t="shared" si="25"/>
        <v>6942</v>
      </c>
      <c r="F412" s="9">
        <f t="shared" si="26"/>
        <v>0</v>
      </c>
      <c r="G412" s="9">
        <f t="shared" si="27"/>
        <v>0</v>
      </c>
      <c r="H412" s="9" t="str">
        <f t="shared" ca="1" si="28"/>
        <v>=IF(E412&gt;30000,E412*0.1,0)</v>
      </c>
    </row>
    <row r="413" spans="1:8" x14ac:dyDescent="0.25">
      <c r="A413" s="9" t="s">
        <v>20</v>
      </c>
      <c r="B413" s="9" t="s">
        <v>4</v>
      </c>
      <c r="C413" s="9">
        <v>81</v>
      </c>
      <c r="D413" s="9">
        <v>1479</v>
      </c>
      <c r="E413" s="9">
        <f t="shared" si="25"/>
        <v>119799</v>
      </c>
      <c r="F413" s="9">
        <f t="shared" si="26"/>
        <v>11979.900000000001</v>
      </c>
      <c r="G413" s="9">
        <f t="shared" si="27"/>
        <v>11979.900000000001</v>
      </c>
      <c r="H413" s="9" t="str">
        <f t="shared" ca="1" si="28"/>
        <v>=IF(E413&gt;30000,E413*0.1,0)</v>
      </c>
    </row>
    <row r="414" spans="1:8" x14ac:dyDescent="0.25">
      <c r="A414" s="9" t="s">
        <v>33</v>
      </c>
      <c r="B414" s="9" t="s">
        <v>2</v>
      </c>
      <c r="C414" s="9">
        <v>44</v>
      </c>
      <c r="D414" s="9">
        <v>1179</v>
      </c>
      <c r="E414" s="9">
        <f t="shared" si="25"/>
        <v>51876</v>
      </c>
      <c r="F414" s="9">
        <f t="shared" si="26"/>
        <v>5187.6000000000004</v>
      </c>
      <c r="G414" s="9">
        <f t="shared" si="27"/>
        <v>5187.6000000000004</v>
      </c>
      <c r="H414" s="9" t="str">
        <f t="shared" ca="1" si="28"/>
        <v>=IF(E414&gt;30000,E414*0.1,0)</v>
      </c>
    </row>
    <row r="415" spans="1:8" x14ac:dyDescent="0.25">
      <c r="A415" s="9" t="s">
        <v>32</v>
      </c>
      <c r="B415" s="9" t="s">
        <v>5</v>
      </c>
      <c r="C415" s="9">
        <v>16</v>
      </c>
      <c r="D415" s="9">
        <v>1274</v>
      </c>
      <c r="E415" s="9">
        <f t="shared" si="25"/>
        <v>20384</v>
      </c>
      <c r="F415" s="9">
        <f t="shared" si="26"/>
        <v>2038.4</v>
      </c>
      <c r="G415" s="9">
        <f t="shared" si="27"/>
        <v>0</v>
      </c>
      <c r="H415" s="9" t="str">
        <f t="shared" ca="1" si="28"/>
        <v>=IF(E415&gt;30000,E415*0.1,0)</v>
      </c>
    </row>
    <row r="416" spans="1:8" x14ac:dyDescent="0.25">
      <c r="A416" s="9" t="s">
        <v>22</v>
      </c>
      <c r="B416" s="9" t="s">
        <v>5</v>
      </c>
      <c r="C416" s="9">
        <v>54</v>
      </c>
      <c r="D416" s="9">
        <v>1413</v>
      </c>
      <c r="E416" s="9">
        <f t="shared" si="25"/>
        <v>76302</v>
      </c>
      <c r="F416" s="9">
        <f t="shared" si="26"/>
        <v>7630.2000000000007</v>
      </c>
      <c r="G416" s="9">
        <f t="shared" si="27"/>
        <v>7630.2000000000007</v>
      </c>
      <c r="H416" s="9" t="str">
        <f t="shared" ca="1" si="28"/>
        <v>=IF(E416&gt;30000,E416*0.1,0)</v>
      </c>
    </row>
    <row r="417" spans="1:8" x14ac:dyDescent="0.25">
      <c r="A417" s="9" t="s">
        <v>22</v>
      </c>
      <c r="B417" s="9" t="s">
        <v>5</v>
      </c>
      <c r="C417" s="9">
        <v>56</v>
      </c>
      <c r="D417" s="9">
        <v>1463</v>
      </c>
      <c r="E417" s="9">
        <f t="shared" si="25"/>
        <v>81928</v>
      </c>
      <c r="F417" s="9">
        <f t="shared" si="26"/>
        <v>8192.8000000000011</v>
      </c>
      <c r="G417" s="9">
        <f t="shared" si="27"/>
        <v>8192.8000000000011</v>
      </c>
      <c r="H417" s="9" t="str">
        <f t="shared" ca="1" si="28"/>
        <v>=IF(E417&gt;30000,E417*0.1,0)</v>
      </c>
    </row>
    <row r="418" spans="1:8" x14ac:dyDescent="0.25">
      <c r="A418" s="9" t="s">
        <v>32</v>
      </c>
      <c r="B418" s="9" t="s">
        <v>2</v>
      </c>
      <c r="C418" s="9">
        <v>41</v>
      </c>
      <c r="D418" s="9">
        <v>1034</v>
      </c>
      <c r="E418" s="9">
        <f t="shared" si="25"/>
        <v>42394</v>
      </c>
      <c r="F418" s="9">
        <f t="shared" si="26"/>
        <v>4239.4000000000005</v>
      </c>
      <c r="G418" s="9">
        <f t="shared" si="27"/>
        <v>4239.4000000000005</v>
      </c>
      <c r="H418" s="9" t="str">
        <f t="shared" ca="1" si="28"/>
        <v>=IF(E418&gt;30000,E418*0.1,0)</v>
      </c>
    </row>
    <row r="419" spans="1:8" x14ac:dyDescent="0.25">
      <c r="A419" s="9" t="s">
        <v>26</v>
      </c>
      <c r="B419" s="9" t="s">
        <v>4</v>
      </c>
      <c r="C419" s="9">
        <v>67</v>
      </c>
      <c r="D419" s="9">
        <v>1093</v>
      </c>
      <c r="E419" s="9">
        <f t="shared" si="25"/>
        <v>73231</v>
      </c>
      <c r="F419" s="9">
        <f t="shared" si="26"/>
        <v>7323.1</v>
      </c>
      <c r="G419" s="9">
        <f t="shared" si="27"/>
        <v>7323.1</v>
      </c>
      <c r="H419" s="9" t="str">
        <f t="shared" ca="1" si="28"/>
        <v>=IF(E419&gt;30000,E419*0.1,0)</v>
      </c>
    </row>
    <row r="420" spans="1:8" x14ac:dyDescent="0.25">
      <c r="A420" s="9" t="s">
        <v>22</v>
      </c>
      <c r="B420" s="9" t="s">
        <v>3</v>
      </c>
      <c r="C420" s="9">
        <v>80</v>
      </c>
      <c r="D420" s="9">
        <v>1216</v>
      </c>
      <c r="E420" s="9">
        <f t="shared" si="25"/>
        <v>97280</v>
      </c>
      <c r="F420" s="9">
        <f t="shared" si="26"/>
        <v>9728</v>
      </c>
      <c r="G420" s="9">
        <f t="shared" si="27"/>
        <v>9728</v>
      </c>
      <c r="H420" s="9" t="str">
        <f t="shared" ca="1" si="28"/>
        <v>=IF(E420&gt;30000,E420*0.1,0)</v>
      </c>
    </row>
    <row r="421" spans="1:8" x14ac:dyDescent="0.25">
      <c r="A421" s="9" t="s">
        <v>33</v>
      </c>
      <c r="B421" s="9" t="s">
        <v>7</v>
      </c>
      <c r="C421" s="9">
        <v>32</v>
      </c>
      <c r="D421" s="9">
        <v>1055</v>
      </c>
      <c r="E421" s="9">
        <f t="shared" si="25"/>
        <v>33760</v>
      </c>
      <c r="F421" s="9">
        <f t="shared" si="26"/>
        <v>3376</v>
      </c>
      <c r="G421" s="9">
        <f t="shared" si="27"/>
        <v>3376</v>
      </c>
      <c r="H421" s="9" t="str">
        <f t="shared" ca="1" si="28"/>
        <v>=IF(E421&gt;30000,E421*0.1,0)</v>
      </c>
    </row>
    <row r="422" spans="1:8" x14ac:dyDescent="0.25">
      <c r="A422" s="9" t="s">
        <v>32</v>
      </c>
      <c r="B422" s="9" t="s">
        <v>7</v>
      </c>
      <c r="C422" s="9">
        <v>45</v>
      </c>
      <c r="D422" s="9">
        <v>1309</v>
      </c>
      <c r="E422" s="9">
        <f t="shared" si="25"/>
        <v>58905</v>
      </c>
      <c r="F422" s="9">
        <f t="shared" si="26"/>
        <v>5890.5</v>
      </c>
      <c r="G422" s="9">
        <f t="shared" si="27"/>
        <v>5890.5</v>
      </c>
      <c r="H422" s="9" t="str">
        <f t="shared" ca="1" si="28"/>
        <v>=IF(E422&gt;30000,E422*0.1,0)</v>
      </c>
    </row>
    <row r="423" spans="1:8" x14ac:dyDescent="0.25">
      <c r="A423" s="9" t="s">
        <v>17</v>
      </c>
      <c r="B423" s="9" t="s">
        <v>3</v>
      </c>
      <c r="C423" s="9">
        <v>37</v>
      </c>
      <c r="D423" s="9">
        <v>1073</v>
      </c>
      <c r="E423" s="9">
        <f t="shared" si="25"/>
        <v>39701</v>
      </c>
      <c r="F423" s="9">
        <f t="shared" si="26"/>
        <v>3970.1000000000004</v>
      </c>
      <c r="G423" s="9">
        <f t="shared" si="27"/>
        <v>3970.1000000000004</v>
      </c>
      <c r="H423" s="9" t="str">
        <f t="shared" ca="1" si="28"/>
        <v>=IF(E423&gt;30000,E423*0.1,0)</v>
      </c>
    </row>
    <row r="424" spans="1:8" x14ac:dyDescent="0.25">
      <c r="A424" s="9" t="s">
        <v>20</v>
      </c>
      <c r="B424" s="9" t="s">
        <v>6</v>
      </c>
      <c r="C424" s="9">
        <v>32</v>
      </c>
      <c r="D424" s="9">
        <v>1195</v>
      </c>
      <c r="E424" s="9">
        <f t="shared" si="25"/>
        <v>38240</v>
      </c>
      <c r="F424" s="9">
        <f t="shared" si="26"/>
        <v>3824</v>
      </c>
      <c r="G424" s="9">
        <f t="shared" si="27"/>
        <v>3824</v>
      </c>
      <c r="H424" s="9" t="str">
        <f t="shared" ca="1" si="28"/>
        <v>=IF(E424&gt;30000,E424*0.1,0)</v>
      </c>
    </row>
    <row r="425" spans="1:8" x14ac:dyDescent="0.25">
      <c r="A425" s="9" t="s">
        <v>17</v>
      </c>
      <c r="B425" s="9" t="s">
        <v>2</v>
      </c>
      <c r="C425" s="9">
        <v>36</v>
      </c>
      <c r="D425" s="9">
        <v>1217</v>
      </c>
      <c r="E425" s="9">
        <f t="shared" si="25"/>
        <v>43812</v>
      </c>
      <c r="F425" s="9">
        <f t="shared" si="26"/>
        <v>4381.2</v>
      </c>
      <c r="G425" s="9">
        <f t="shared" si="27"/>
        <v>4381.2</v>
      </c>
      <c r="H425" s="9" t="str">
        <f t="shared" ca="1" si="28"/>
        <v>=IF(E425&gt;30000,E425*0.1,0)</v>
      </c>
    </row>
    <row r="426" spans="1:8" x14ac:dyDescent="0.25">
      <c r="A426" s="9" t="s">
        <v>17</v>
      </c>
      <c r="B426" s="9" t="s">
        <v>5</v>
      </c>
      <c r="C426" s="9">
        <v>50</v>
      </c>
      <c r="D426" s="9">
        <v>1007</v>
      </c>
      <c r="E426" s="9">
        <f t="shared" si="25"/>
        <v>50350</v>
      </c>
      <c r="F426" s="9">
        <f t="shared" si="26"/>
        <v>5035</v>
      </c>
      <c r="G426" s="9">
        <f t="shared" si="27"/>
        <v>5035</v>
      </c>
      <c r="H426" s="9" t="str">
        <f t="shared" ca="1" si="28"/>
        <v>=IF(E426&gt;30000,E426*0.1,0)</v>
      </c>
    </row>
    <row r="427" spans="1:8" x14ac:dyDescent="0.25">
      <c r="A427" s="9" t="s">
        <v>32</v>
      </c>
      <c r="B427" s="9" t="s">
        <v>8</v>
      </c>
      <c r="C427" s="9">
        <v>8</v>
      </c>
      <c r="D427" s="9">
        <v>1116</v>
      </c>
      <c r="E427" s="9">
        <f t="shared" si="25"/>
        <v>8928</v>
      </c>
      <c r="F427" s="9">
        <f t="shared" si="26"/>
        <v>0</v>
      </c>
      <c r="G427" s="9">
        <f t="shared" si="27"/>
        <v>0</v>
      </c>
      <c r="H427" s="9" t="str">
        <f t="shared" ca="1" si="28"/>
        <v>=IF(E427&gt;30000,E427*0.1,0)</v>
      </c>
    </row>
    <row r="428" spans="1:8" x14ac:dyDescent="0.25">
      <c r="A428" s="9" t="s">
        <v>33</v>
      </c>
      <c r="B428" s="9" t="s">
        <v>8</v>
      </c>
      <c r="C428" s="9">
        <v>59</v>
      </c>
      <c r="D428" s="9">
        <v>1034</v>
      </c>
      <c r="E428" s="9">
        <f t="shared" si="25"/>
        <v>61006</v>
      </c>
      <c r="F428" s="9">
        <f t="shared" si="26"/>
        <v>6100.6</v>
      </c>
      <c r="G428" s="9">
        <f t="shared" si="27"/>
        <v>6100.6</v>
      </c>
      <c r="H428" s="9" t="str">
        <f t="shared" ca="1" si="28"/>
        <v>=IF(E428&gt;30000,E428*0.1,0)</v>
      </c>
    </row>
    <row r="429" spans="1:8" x14ac:dyDescent="0.25">
      <c r="A429" s="9" t="s">
        <v>26</v>
      </c>
      <c r="B429" s="9" t="s">
        <v>5</v>
      </c>
      <c r="C429" s="9">
        <v>26</v>
      </c>
      <c r="D429" s="9">
        <v>1182</v>
      </c>
      <c r="E429" s="9">
        <f t="shared" si="25"/>
        <v>30732</v>
      </c>
      <c r="F429" s="9">
        <f t="shared" si="26"/>
        <v>3073.2000000000003</v>
      </c>
      <c r="G429" s="9">
        <f t="shared" si="27"/>
        <v>3073.2000000000003</v>
      </c>
      <c r="H429" s="9" t="str">
        <f t="shared" ca="1" si="28"/>
        <v>=IF(E429&gt;30000,E429*0.1,0)</v>
      </c>
    </row>
    <row r="430" spans="1:8" x14ac:dyDescent="0.25">
      <c r="A430" s="9" t="s">
        <v>22</v>
      </c>
      <c r="B430" s="9" t="s">
        <v>4</v>
      </c>
      <c r="C430" s="9">
        <v>38</v>
      </c>
      <c r="D430" s="9">
        <v>1314</v>
      </c>
      <c r="E430" s="9">
        <f t="shared" si="25"/>
        <v>49932</v>
      </c>
      <c r="F430" s="9">
        <f t="shared" si="26"/>
        <v>4993.2000000000007</v>
      </c>
      <c r="G430" s="9">
        <f t="shared" si="27"/>
        <v>4993.2000000000007</v>
      </c>
      <c r="H430" s="9" t="str">
        <f t="shared" ca="1" si="28"/>
        <v>=IF(E430&gt;30000,E430*0.1,0)</v>
      </c>
    </row>
    <row r="431" spans="1:8" x14ac:dyDescent="0.25">
      <c r="A431" s="9" t="s">
        <v>17</v>
      </c>
      <c r="B431" s="9" t="s">
        <v>8</v>
      </c>
      <c r="C431" s="9">
        <v>83</v>
      </c>
      <c r="D431" s="9">
        <v>1421</v>
      </c>
      <c r="E431" s="9">
        <f t="shared" si="25"/>
        <v>117943</v>
      </c>
      <c r="F431" s="9">
        <f t="shared" si="26"/>
        <v>11794.300000000001</v>
      </c>
      <c r="G431" s="9">
        <f t="shared" si="27"/>
        <v>11794.300000000001</v>
      </c>
      <c r="H431" s="9" t="str">
        <f t="shared" ca="1" si="28"/>
        <v>=IF(E431&gt;30000,E431*0.1,0)</v>
      </c>
    </row>
    <row r="432" spans="1:8" x14ac:dyDescent="0.25">
      <c r="A432" s="9" t="s">
        <v>33</v>
      </c>
      <c r="B432" s="9" t="s">
        <v>4</v>
      </c>
      <c r="C432" s="9">
        <v>72</v>
      </c>
      <c r="D432" s="9">
        <v>1229</v>
      </c>
      <c r="E432" s="9">
        <f t="shared" si="25"/>
        <v>88488</v>
      </c>
      <c r="F432" s="9">
        <f t="shared" si="26"/>
        <v>8848.8000000000011</v>
      </c>
      <c r="G432" s="9">
        <f t="shared" si="27"/>
        <v>8848.8000000000011</v>
      </c>
      <c r="H432" s="9" t="str">
        <f t="shared" ca="1" si="28"/>
        <v>=IF(E432&gt;30000,E432*0.1,0)</v>
      </c>
    </row>
    <row r="433" spans="1:8" x14ac:dyDescent="0.25">
      <c r="A433" s="9" t="s">
        <v>32</v>
      </c>
      <c r="B433" s="9" t="s">
        <v>6</v>
      </c>
      <c r="C433" s="9">
        <v>56</v>
      </c>
      <c r="D433" s="9">
        <v>1434</v>
      </c>
      <c r="E433" s="9">
        <f t="shared" si="25"/>
        <v>80304</v>
      </c>
      <c r="F433" s="9">
        <f t="shared" si="26"/>
        <v>8030.4000000000005</v>
      </c>
      <c r="G433" s="9">
        <f t="shared" si="27"/>
        <v>8030.4000000000005</v>
      </c>
      <c r="H433" s="9" t="str">
        <f t="shared" ca="1" si="28"/>
        <v>=IF(E433&gt;30000,E433*0.1,0)</v>
      </c>
    </row>
    <row r="434" spans="1:8" x14ac:dyDescent="0.25">
      <c r="A434" s="9" t="s">
        <v>32</v>
      </c>
      <c r="B434" s="9" t="s">
        <v>6</v>
      </c>
      <c r="C434" s="9">
        <v>88</v>
      </c>
      <c r="D434" s="9">
        <v>1019</v>
      </c>
      <c r="E434" s="9">
        <f t="shared" si="25"/>
        <v>89672</v>
      </c>
      <c r="F434" s="9">
        <f t="shared" si="26"/>
        <v>8967.2000000000007</v>
      </c>
      <c r="G434" s="9">
        <f t="shared" si="27"/>
        <v>8967.2000000000007</v>
      </c>
      <c r="H434" s="9" t="str">
        <f t="shared" ca="1" si="28"/>
        <v>=IF(E434&gt;30000,E434*0.1,0)</v>
      </c>
    </row>
    <row r="435" spans="1:8" x14ac:dyDescent="0.25">
      <c r="A435" s="9" t="s">
        <v>32</v>
      </c>
      <c r="B435" s="9" t="s">
        <v>7</v>
      </c>
      <c r="C435" s="9">
        <v>95</v>
      </c>
      <c r="D435" s="9">
        <v>1259</v>
      </c>
      <c r="E435" s="9">
        <f t="shared" si="25"/>
        <v>119605</v>
      </c>
      <c r="F435" s="9">
        <f t="shared" si="26"/>
        <v>11960.5</v>
      </c>
      <c r="G435" s="9">
        <f t="shared" si="27"/>
        <v>11960.5</v>
      </c>
      <c r="H435" s="9" t="str">
        <f t="shared" ca="1" si="28"/>
        <v>=IF(E435&gt;30000,E435*0.1,0)</v>
      </c>
    </row>
    <row r="436" spans="1:8" x14ac:dyDescent="0.25">
      <c r="A436" s="9" t="s">
        <v>32</v>
      </c>
      <c r="B436" s="9" t="s">
        <v>7</v>
      </c>
      <c r="C436" s="9">
        <v>20</v>
      </c>
      <c r="D436" s="9">
        <v>1268</v>
      </c>
      <c r="E436" s="9">
        <f t="shared" si="25"/>
        <v>25360</v>
      </c>
      <c r="F436" s="9">
        <f t="shared" si="26"/>
        <v>2536</v>
      </c>
      <c r="G436" s="9">
        <f t="shared" si="27"/>
        <v>0</v>
      </c>
      <c r="H436" s="9" t="str">
        <f t="shared" ca="1" si="28"/>
        <v>=IF(E436&gt;30000,E436*0.1,0)</v>
      </c>
    </row>
    <row r="437" spans="1:8" x14ac:dyDescent="0.25">
      <c r="A437" s="9" t="s">
        <v>33</v>
      </c>
      <c r="B437" s="9" t="s">
        <v>6</v>
      </c>
      <c r="C437" s="9">
        <v>17</v>
      </c>
      <c r="D437" s="9">
        <v>1287</v>
      </c>
      <c r="E437" s="9">
        <f t="shared" si="25"/>
        <v>21879</v>
      </c>
      <c r="F437" s="9">
        <f t="shared" si="26"/>
        <v>2187.9</v>
      </c>
      <c r="G437" s="9">
        <f t="shared" si="27"/>
        <v>0</v>
      </c>
      <c r="H437" s="9" t="str">
        <f t="shared" ca="1" si="28"/>
        <v>=IF(E437&gt;30000,E437*0.1,0)</v>
      </c>
    </row>
    <row r="438" spans="1:8" x14ac:dyDescent="0.25">
      <c r="A438" s="9" t="s">
        <v>20</v>
      </c>
      <c r="B438" s="9" t="s">
        <v>5</v>
      </c>
      <c r="C438" s="9">
        <v>40</v>
      </c>
      <c r="D438" s="9">
        <v>1424</v>
      </c>
      <c r="E438" s="9">
        <f t="shared" si="25"/>
        <v>56960</v>
      </c>
      <c r="F438" s="9">
        <f t="shared" si="26"/>
        <v>5696</v>
      </c>
      <c r="G438" s="9">
        <f t="shared" si="27"/>
        <v>5696</v>
      </c>
      <c r="H438" s="9" t="str">
        <f t="shared" ca="1" si="28"/>
        <v>=IF(E438&gt;30000,E438*0.1,0)</v>
      </c>
    </row>
    <row r="439" spans="1:8" x14ac:dyDescent="0.25">
      <c r="A439" s="9" t="s">
        <v>22</v>
      </c>
      <c r="B439" s="9" t="s">
        <v>6</v>
      </c>
      <c r="C439" s="9">
        <v>34</v>
      </c>
      <c r="D439" s="9">
        <v>1317</v>
      </c>
      <c r="E439" s="9">
        <f t="shared" si="25"/>
        <v>44778</v>
      </c>
      <c r="F439" s="9">
        <f t="shared" si="26"/>
        <v>4477.8</v>
      </c>
      <c r="G439" s="9">
        <f t="shared" si="27"/>
        <v>4477.8</v>
      </c>
      <c r="H439" s="9" t="str">
        <f t="shared" ca="1" si="28"/>
        <v>=IF(E439&gt;30000,E439*0.1,0)</v>
      </c>
    </row>
    <row r="440" spans="1:8" x14ac:dyDescent="0.25">
      <c r="A440" s="9" t="s">
        <v>17</v>
      </c>
      <c r="B440" s="9" t="s">
        <v>3</v>
      </c>
      <c r="C440" s="9">
        <v>49</v>
      </c>
      <c r="D440" s="9">
        <v>1048</v>
      </c>
      <c r="E440" s="9">
        <f t="shared" si="25"/>
        <v>51352</v>
      </c>
      <c r="F440" s="9">
        <f t="shared" si="26"/>
        <v>5135.2000000000007</v>
      </c>
      <c r="G440" s="9">
        <f t="shared" si="27"/>
        <v>5135.2000000000007</v>
      </c>
      <c r="H440" s="9" t="str">
        <f t="shared" ca="1" si="28"/>
        <v>=IF(E440&gt;30000,E440*0.1,0)</v>
      </c>
    </row>
    <row r="441" spans="1:8" x14ac:dyDescent="0.25">
      <c r="A441" s="9" t="s">
        <v>20</v>
      </c>
      <c r="B441" s="9" t="s">
        <v>5</v>
      </c>
      <c r="C441" s="9">
        <v>39</v>
      </c>
      <c r="D441" s="9">
        <v>1354</v>
      </c>
      <c r="E441" s="9">
        <f t="shared" si="25"/>
        <v>52806</v>
      </c>
      <c r="F441" s="9">
        <f t="shared" si="26"/>
        <v>5280.6</v>
      </c>
      <c r="G441" s="9">
        <f t="shared" si="27"/>
        <v>5280.6</v>
      </c>
      <c r="H441" s="9" t="str">
        <f t="shared" ca="1" si="28"/>
        <v>=IF(E441&gt;30000,E441*0.1,0)</v>
      </c>
    </row>
    <row r="442" spans="1:8" x14ac:dyDescent="0.25">
      <c r="A442" s="9" t="s">
        <v>26</v>
      </c>
      <c r="B442" s="9" t="s">
        <v>8</v>
      </c>
      <c r="C442" s="9">
        <v>61</v>
      </c>
      <c r="D442" s="9">
        <v>1005</v>
      </c>
      <c r="E442" s="9">
        <f t="shared" si="25"/>
        <v>61305</v>
      </c>
      <c r="F442" s="9">
        <f t="shared" si="26"/>
        <v>6130.5</v>
      </c>
      <c r="G442" s="9">
        <f t="shared" si="27"/>
        <v>6130.5</v>
      </c>
      <c r="H442" s="9" t="str">
        <f t="shared" ca="1" si="28"/>
        <v>=IF(E442&gt;30000,E442*0.1,0)</v>
      </c>
    </row>
    <row r="443" spans="1:8" x14ac:dyDescent="0.25">
      <c r="A443" s="9" t="s">
        <v>26</v>
      </c>
      <c r="B443" s="9" t="s">
        <v>4</v>
      </c>
      <c r="C443" s="9">
        <v>41</v>
      </c>
      <c r="D443" s="9">
        <v>1045</v>
      </c>
      <c r="E443" s="9">
        <f t="shared" si="25"/>
        <v>42845</v>
      </c>
      <c r="F443" s="9">
        <f t="shared" si="26"/>
        <v>4284.5</v>
      </c>
      <c r="G443" s="9">
        <f t="shared" si="27"/>
        <v>4284.5</v>
      </c>
      <c r="H443" s="9" t="str">
        <f t="shared" ca="1" si="28"/>
        <v>=IF(E443&gt;30000,E443*0.1,0)</v>
      </c>
    </row>
    <row r="444" spans="1:8" x14ac:dyDescent="0.25">
      <c r="A444" s="9" t="s">
        <v>22</v>
      </c>
      <c r="B444" s="9" t="s">
        <v>3</v>
      </c>
      <c r="C444" s="9">
        <v>53</v>
      </c>
      <c r="D444" s="9">
        <v>1207</v>
      </c>
      <c r="E444" s="9">
        <f t="shared" si="25"/>
        <v>63971</v>
      </c>
      <c r="F444" s="9">
        <f t="shared" si="26"/>
        <v>6397.1</v>
      </c>
      <c r="G444" s="9">
        <f t="shared" si="27"/>
        <v>6397.1</v>
      </c>
      <c r="H444" s="9" t="str">
        <f t="shared" ca="1" si="28"/>
        <v>=IF(E444&gt;30000,E444*0.1,0)</v>
      </c>
    </row>
    <row r="445" spans="1:8" x14ac:dyDescent="0.25">
      <c r="A445" s="9" t="s">
        <v>20</v>
      </c>
      <c r="B445" s="9" t="s">
        <v>3</v>
      </c>
      <c r="C445" s="9">
        <v>50</v>
      </c>
      <c r="D445" s="9">
        <v>1038</v>
      </c>
      <c r="E445" s="9">
        <f t="shared" si="25"/>
        <v>51900</v>
      </c>
      <c r="F445" s="9">
        <f t="shared" si="26"/>
        <v>5190</v>
      </c>
      <c r="G445" s="9">
        <f t="shared" si="27"/>
        <v>5190</v>
      </c>
      <c r="H445" s="9" t="str">
        <f t="shared" ca="1" si="28"/>
        <v>=IF(E445&gt;30000,E445*0.1,0)</v>
      </c>
    </row>
    <row r="446" spans="1:8" x14ac:dyDescent="0.25">
      <c r="A446" s="9" t="s">
        <v>17</v>
      </c>
      <c r="B446" s="9" t="s">
        <v>5</v>
      </c>
      <c r="C446" s="9">
        <v>19</v>
      </c>
      <c r="D446" s="9">
        <v>1213</v>
      </c>
      <c r="E446" s="9">
        <f t="shared" si="25"/>
        <v>23047</v>
      </c>
      <c r="F446" s="9">
        <f t="shared" si="26"/>
        <v>2304.7000000000003</v>
      </c>
      <c r="G446" s="9">
        <f t="shared" si="27"/>
        <v>0</v>
      </c>
      <c r="H446" s="9" t="str">
        <f t="shared" ca="1" si="28"/>
        <v>=IF(E446&gt;30000,E446*0.1,0)</v>
      </c>
    </row>
    <row r="447" spans="1:8" x14ac:dyDescent="0.25">
      <c r="A447" s="9" t="s">
        <v>17</v>
      </c>
      <c r="B447" s="9" t="s">
        <v>2</v>
      </c>
      <c r="C447" s="9">
        <v>73</v>
      </c>
      <c r="D447" s="9">
        <v>1304</v>
      </c>
      <c r="E447" s="9">
        <f>C447*D447</f>
        <v>95192</v>
      </c>
      <c r="F447" s="9">
        <f>IF(E447&gt;=20000,E447*10%,0)</f>
        <v>9519.2000000000007</v>
      </c>
      <c r="G447" s="9">
        <f t="shared" si="27"/>
        <v>9519.2000000000007</v>
      </c>
      <c r="H447" s="9" t="str">
        <f t="shared" ca="1" si="28"/>
        <v>=IF(E447&gt;30000,E447*0.1,0)</v>
      </c>
    </row>
    <row r="448" spans="1:8" x14ac:dyDescent="0.25">
      <c r="A448" s="9" t="s">
        <v>26</v>
      </c>
      <c r="B448" s="9" t="s">
        <v>8</v>
      </c>
      <c r="C448" s="9">
        <v>17</v>
      </c>
      <c r="D448" s="9">
        <v>1412</v>
      </c>
      <c r="E448" s="9">
        <f>C448*D448</f>
        <v>24004</v>
      </c>
      <c r="F448" s="9">
        <f>IF(E448&gt;=20000,E448*10%,0)</f>
        <v>2400.4</v>
      </c>
      <c r="G448" s="9">
        <f t="shared" si="27"/>
        <v>0</v>
      </c>
      <c r="H448" s="9" t="str">
        <f t="shared" ca="1" si="28"/>
        <v>=IF(E448&gt;30000,E448*0.1,0)</v>
      </c>
    </row>
    <row r="449" spans="1:8" x14ac:dyDescent="0.25">
      <c r="A449" s="9" t="s">
        <v>22</v>
      </c>
      <c r="B449" s="9" t="s">
        <v>2</v>
      </c>
      <c r="C449" s="9">
        <v>13</v>
      </c>
      <c r="D449" s="9">
        <v>1003</v>
      </c>
      <c r="E449" s="9">
        <f>C449*D449</f>
        <v>13039</v>
      </c>
      <c r="F449" s="9">
        <f>IF(E449&gt;=20000,E449*10%,0)</f>
        <v>0</v>
      </c>
      <c r="G449" s="9">
        <f t="shared" si="27"/>
        <v>0</v>
      </c>
      <c r="H449" s="9" t="str">
        <f t="shared" ca="1" si="28"/>
        <v>=IF(E449&gt;30000,E449*0.1,0)</v>
      </c>
    </row>
    <row r="450" spans="1:8" x14ac:dyDescent="0.25">
      <c r="A450" s="9" t="s">
        <v>26</v>
      </c>
      <c r="B450" s="9" t="s">
        <v>4</v>
      </c>
      <c r="C450" s="9">
        <v>89</v>
      </c>
      <c r="D450" s="9">
        <v>1085</v>
      </c>
      <c r="E450" s="9">
        <f>C450*D450</f>
        <v>96565</v>
      </c>
      <c r="F450" s="9">
        <f>IF(E450&gt;=20000,E450*10%,0)</f>
        <v>9656.5</v>
      </c>
      <c r="G450" s="9">
        <f t="shared" ref="G450:G451" si="29">IF(E450&gt;30000,E450*0.1,0)</f>
        <v>9656.5</v>
      </c>
      <c r="H450" s="9" t="str">
        <f t="shared" ref="H450:H451" ca="1" si="30">_xlfn.FORMULATEXT(G450)</f>
        <v>=IF(E450&gt;30000,E450*0.1,0)</v>
      </c>
    </row>
    <row r="451" spans="1:8" x14ac:dyDescent="0.25">
      <c r="A451" s="9" t="s">
        <v>26</v>
      </c>
      <c r="B451" s="9" t="s">
        <v>2</v>
      </c>
      <c r="C451" s="9">
        <v>22</v>
      </c>
      <c r="D451" s="9">
        <v>1305</v>
      </c>
      <c r="E451" s="9">
        <f>C451*D451</f>
        <v>28710</v>
      </c>
      <c r="F451" s="9">
        <f>IF(E451&gt;=20000,E451*10%,0)</f>
        <v>2871</v>
      </c>
      <c r="G451" s="9">
        <f t="shared" si="29"/>
        <v>0</v>
      </c>
      <c r="H451" s="9" t="str">
        <f t="shared" ca="1" si="30"/>
        <v>=IF(E451&gt;30000,E451*0.1,0)</v>
      </c>
    </row>
  </sheetData>
  <mergeCells count="1">
    <mergeCell ref="I1:K1"/>
  </mergeCells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1"/>
  <sheetViews>
    <sheetView showGridLines="0" tabSelected="1" zoomScaleNormal="100" workbookViewId="0">
      <selection activeCell="X8" sqref="X8"/>
    </sheetView>
  </sheetViews>
  <sheetFormatPr defaultColWidth="9.140625" defaultRowHeight="22.5" x14ac:dyDescent="0.25"/>
  <cols>
    <col min="1" max="2" width="9.140625" style="11"/>
    <col min="3" max="3" width="10.5703125" style="11" customWidth="1"/>
    <col min="4" max="4" width="9.140625" style="11" customWidth="1"/>
    <col min="5" max="5" width="9.85546875" style="11" bestFit="1" customWidth="1"/>
    <col min="6" max="6" width="13.7109375" style="11" hidden="1" customWidth="1"/>
    <col min="7" max="7" width="33.42578125" style="11" hidden="1" customWidth="1"/>
    <col min="8" max="8" width="27.85546875" style="11" hidden="1" customWidth="1"/>
    <col min="9" max="9" width="29.42578125" style="17" hidden="1" customWidth="1"/>
    <col min="10" max="10" width="17.28515625" style="17" hidden="1" customWidth="1"/>
    <col min="11" max="11" width="55.5703125" style="17" hidden="1" customWidth="1"/>
    <col min="12" max="12" width="0" style="11" hidden="1" customWidth="1"/>
    <col min="13" max="13" width="28.140625" style="11" customWidth="1"/>
    <col min="14" max="15" width="0" style="11" hidden="1" customWidth="1"/>
    <col min="16" max="16" width="7.42578125" style="11" customWidth="1"/>
    <col min="17" max="22" width="0" style="11" hidden="1" customWidth="1"/>
    <col min="23" max="23" width="39.85546875" style="11" customWidth="1"/>
    <col min="24" max="24" width="11.28515625" style="11" bestFit="1" customWidth="1"/>
    <col min="25" max="25" width="46.7109375" style="11" customWidth="1"/>
    <col min="26" max="26" width="9.5703125" style="11" hidden="1" customWidth="1"/>
    <col min="27" max="16384" width="9.140625" style="11"/>
  </cols>
  <sheetData>
    <row r="1" spans="1:37" ht="42.75" customHeight="1" x14ac:dyDescent="0.25">
      <c r="A1" s="5" t="s">
        <v>11</v>
      </c>
      <c r="B1" s="5" t="s">
        <v>0</v>
      </c>
      <c r="C1" s="5" t="s">
        <v>12</v>
      </c>
      <c r="D1" s="5" t="s">
        <v>1</v>
      </c>
      <c r="E1" s="5" t="s">
        <v>10</v>
      </c>
      <c r="F1" s="6" t="s">
        <v>13</v>
      </c>
      <c r="G1" s="6" t="s">
        <v>14</v>
      </c>
      <c r="H1" s="6" t="s">
        <v>15</v>
      </c>
      <c r="I1" s="20" t="s">
        <v>16</v>
      </c>
      <c r="J1" s="20"/>
      <c r="K1" s="20"/>
      <c r="L1" s="16"/>
    </row>
    <row r="2" spans="1:37" ht="39.75" customHeight="1" x14ac:dyDescent="0.25">
      <c r="A2" s="9" t="s">
        <v>22</v>
      </c>
      <c r="B2" s="9" t="s">
        <v>6</v>
      </c>
      <c r="C2" s="9">
        <v>17</v>
      </c>
      <c r="D2" s="9">
        <v>1305</v>
      </c>
      <c r="E2" s="9">
        <f t="shared" ref="E2:E65" si="0">C2*D2</f>
        <v>22185</v>
      </c>
      <c r="F2" s="9">
        <f t="shared" ref="F2:F65" si="1">IF(E2&gt;=20000,E2*10%,0)</f>
        <v>2218.5</v>
      </c>
      <c r="G2" s="9">
        <f t="shared" ref="G2:G65" si="2">IF(E2&gt;30000,E2*0.1,0)</f>
        <v>0</v>
      </c>
      <c r="H2" s="9" t="str">
        <f t="shared" ref="H2:H65" ca="1" si="3">_xlfn.FORMULATEXT(G2)</f>
        <v>=IF(E2&gt;30000,E2*0.1,0)</v>
      </c>
      <c r="I2" s="11"/>
      <c r="J2" s="11"/>
      <c r="K2" s="11"/>
      <c r="W2" s="14" t="s">
        <v>45</v>
      </c>
      <c r="X2" s="9">
        <f>SUMIFS(E:E,B:B,"خامه",A:A,"چوپان")</f>
        <v>932315</v>
      </c>
      <c r="Y2" s="18" t="str">
        <f t="shared" ref="Y2:Y3" ca="1" si="4">IF(ISBLANK(X2),"",_xlfn.FORMULATEXT(X2))</f>
        <v>=SUMIFS(E:E,B:B,"خامه",A:A,"چوپان")</v>
      </c>
      <c r="Z2" s="12"/>
      <c r="AH2" s="14" t="s">
        <v>38</v>
      </c>
      <c r="AI2" s="9">
        <f>COUNTIF(E2:E451,"&gt;20000")</f>
        <v>379</v>
      </c>
      <c r="AJ2" s="9" t="str">
        <f ca="1">IF(ISBLANK(AI2),"",_xlfn.FORMULATEXT(AI2))</f>
        <v>=COUNTIF(E2:E451,"&gt;20000")</v>
      </c>
      <c r="AK2" s="12" t="s">
        <v>34</v>
      </c>
    </row>
    <row r="3" spans="1:37" ht="42.75" customHeight="1" x14ac:dyDescent="0.25">
      <c r="A3" s="9" t="s">
        <v>20</v>
      </c>
      <c r="B3" s="23" t="s">
        <v>5</v>
      </c>
      <c r="C3" s="9">
        <v>37</v>
      </c>
      <c r="D3" s="9">
        <v>1362</v>
      </c>
      <c r="E3" s="9">
        <f t="shared" si="0"/>
        <v>50394</v>
      </c>
      <c r="F3" s="9">
        <f t="shared" si="1"/>
        <v>5039.4000000000005</v>
      </c>
      <c r="G3" s="9">
        <f t="shared" si="2"/>
        <v>5039.4000000000005</v>
      </c>
      <c r="H3" s="9" t="str">
        <f t="shared" ca="1" si="3"/>
        <v>=IF(E3&gt;30000,E3*0.1,0)</v>
      </c>
      <c r="I3" s="11"/>
      <c r="J3" s="11"/>
      <c r="K3" s="11"/>
      <c r="W3" s="14" t="s">
        <v>45</v>
      </c>
      <c r="X3" s="9">
        <f>SUMIFS(E:E,B:B,B3,A:A,A3)</f>
        <v>932315</v>
      </c>
      <c r="Y3" s="10" t="str">
        <f t="shared" ca="1" si="4"/>
        <v>=SUMIFS(E:E,B:B,B3,A:A,A3)</v>
      </c>
      <c r="Z3" s="12"/>
      <c r="AH3" s="14" t="s">
        <v>39</v>
      </c>
      <c r="AI3" s="9">
        <f>COUNTIFS(E2:E451,"&gt;20000",B2:B451,"دوغ")</f>
        <v>56</v>
      </c>
      <c r="AJ3" s="9" t="str">
        <f ca="1">IF(ISBLANK(AI3),"",_xlfn.FORMULATEXT(AI3))</f>
        <v>=COUNTIFS(E2:E451,"&gt;20000",B2:B451,"دوغ")</v>
      </c>
      <c r="AK3" s="12" t="s">
        <v>34</v>
      </c>
    </row>
    <row r="4" spans="1:37" ht="24" customHeight="1" x14ac:dyDescent="0.25">
      <c r="A4" s="9" t="s">
        <v>22</v>
      </c>
      <c r="B4" s="9" t="s">
        <v>4</v>
      </c>
      <c r="C4" s="9">
        <v>96</v>
      </c>
      <c r="D4" s="9">
        <v>1049</v>
      </c>
      <c r="E4" s="9">
        <f t="shared" si="0"/>
        <v>100704</v>
      </c>
      <c r="F4" s="9">
        <f t="shared" si="1"/>
        <v>10070.400000000001</v>
      </c>
      <c r="G4" s="9">
        <f t="shared" si="2"/>
        <v>10070.400000000001</v>
      </c>
      <c r="H4" s="9" t="str">
        <f t="shared" ca="1" si="3"/>
        <v>=IF(E4&gt;30000,E4*0.1,0)</v>
      </c>
      <c r="I4" s="11"/>
      <c r="J4" s="11"/>
      <c r="K4" s="11"/>
      <c r="AH4" s="14" t="s">
        <v>41</v>
      </c>
      <c r="AI4" s="9">
        <f>COUNTIF(A:A,"هراز")</f>
        <v>78</v>
      </c>
      <c r="AJ4" s="9" t="str">
        <f ca="1">IF(ISBLANK(AI4),"",_xlfn.FORMULATEXT(AI4))</f>
        <v>=COUNTIF(A:A,"هراز")</v>
      </c>
      <c r="AK4" s="12" t="s">
        <v>34</v>
      </c>
    </row>
    <row r="5" spans="1:37" ht="32.25" x14ac:dyDescent="0.25">
      <c r="A5" s="9" t="s">
        <v>26</v>
      </c>
      <c r="B5" s="9" t="s">
        <v>7</v>
      </c>
      <c r="C5" s="9">
        <v>74</v>
      </c>
      <c r="D5" s="9">
        <v>1225</v>
      </c>
      <c r="E5" s="9">
        <f t="shared" si="0"/>
        <v>90650</v>
      </c>
      <c r="F5" s="9">
        <f t="shared" si="1"/>
        <v>9065</v>
      </c>
      <c r="G5" s="9">
        <f t="shared" si="2"/>
        <v>9065</v>
      </c>
      <c r="H5" s="9" t="str">
        <f t="shared" ca="1" si="3"/>
        <v>=IF(E5&gt;30000,E5*0.1,0)</v>
      </c>
      <c r="L5" s="17"/>
      <c r="AH5" s="15" t="s">
        <v>40</v>
      </c>
      <c r="AI5" s="9">
        <f>SUMIF(B:B,"دوغ",C:C)</f>
        <v>3487</v>
      </c>
      <c r="AJ5" s="9" t="str">
        <f ca="1">IF(ISBLANK(AI5),"",_xlfn.FORMULATEXT(AI5))</f>
        <v>=SUMIF(B:B,"دوغ",C:C)</v>
      </c>
      <c r="AK5" s="12" t="s">
        <v>34</v>
      </c>
    </row>
    <row r="6" spans="1:37" ht="32.25" x14ac:dyDescent="0.25">
      <c r="A6" s="9" t="s">
        <v>22</v>
      </c>
      <c r="B6" s="9" t="s">
        <v>8</v>
      </c>
      <c r="C6" s="9">
        <v>80</v>
      </c>
      <c r="D6" s="9">
        <v>1302</v>
      </c>
      <c r="E6" s="9">
        <f t="shared" si="0"/>
        <v>104160</v>
      </c>
      <c r="F6" s="9">
        <f t="shared" si="1"/>
        <v>10416</v>
      </c>
      <c r="G6" s="9">
        <f t="shared" si="2"/>
        <v>10416</v>
      </c>
      <c r="H6" s="9" t="str">
        <f t="shared" ca="1" si="3"/>
        <v>=IF(E6&gt;30000,E6*0.1,0)</v>
      </c>
      <c r="L6" s="17"/>
      <c r="AH6" s="15" t="s">
        <v>43</v>
      </c>
      <c r="AI6" s="9">
        <f>SUMIF(B:B,"دوغ",C:C)</f>
        <v>3487</v>
      </c>
      <c r="AJ6" s="9" t="str">
        <f ca="1">IF(ISBLANK(AI6),"",_xlfn.FORMULATEXT(AI6))</f>
        <v>=SUMIF(B:B,"دوغ",C:C)</v>
      </c>
      <c r="AK6" s="12" t="s">
        <v>34</v>
      </c>
    </row>
    <row r="7" spans="1:37" ht="23.25" customHeight="1" x14ac:dyDescent="0.25">
      <c r="A7" s="9" t="s">
        <v>17</v>
      </c>
      <c r="B7" s="9" t="s">
        <v>5</v>
      </c>
      <c r="C7" s="9">
        <v>100</v>
      </c>
      <c r="D7" s="9">
        <v>1265</v>
      </c>
      <c r="E7" s="9">
        <f t="shared" si="0"/>
        <v>126500</v>
      </c>
      <c r="F7" s="9">
        <f t="shared" si="1"/>
        <v>12650</v>
      </c>
      <c r="G7" s="9">
        <f t="shared" si="2"/>
        <v>12650</v>
      </c>
      <c r="H7" s="9" t="str">
        <f t="shared" ca="1" si="3"/>
        <v>=IF(E7&gt;30000,E7*0.1,0)</v>
      </c>
      <c r="I7" s="11"/>
      <c r="J7" s="11"/>
      <c r="K7" s="11"/>
      <c r="AH7" s="14" t="s">
        <v>42</v>
      </c>
      <c r="AI7" s="9"/>
      <c r="AJ7" s="9"/>
      <c r="AK7" s="12" t="s">
        <v>34</v>
      </c>
    </row>
    <row r="8" spans="1:37" x14ac:dyDescent="0.25">
      <c r="A8" s="9" t="s">
        <v>17</v>
      </c>
      <c r="B8" s="9" t="s">
        <v>4</v>
      </c>
      <c r="C8" s="9">
        <v>28</v>
      </c>
      <c r="D8" s="9">
        <v>1104</v>
      </c>
      <c r="E8" s="9">
        <f t="shared" si="0"/>
        <v>30912</v>
      </c>
      <c r="F8" s="9">
        <f t="shared" si="1"/>
        <v>3091.2000000000003</v>
      </c>
      <c r="G8" s="9">
        <f t="shared" si="2"/>
        <v>3091.2000000000003</v>
      </c>
      <c r="H8" s="9" t="str">
        <f t="shared" ca="1" si="3"/>
        <v>=IF(E8&gt;30000,E8*0.1,0)</v>
      </c>
      <c r="I8" s="11"/>
      <c r="J8" s="11"/>
      <c r="K8" s="11"/>
    </row>
    <row r="9" spans="1:37" x14ac:dyDescent="0.25">
      <c r="A9" s="9" t="s">
        <v>17</v>
      </c>
      <c r="B9" s="22" t="s">
        <v>2</v>
      </c>
      <c r="C9" s="9">
        <v>22</v>
      </c>
      <c r="D9" s="9">
        <v>1025</v>
      </c>
      <c r="E9" s="9">
        <f t="shared" si="0"/>
        <v>22550</v>
      </c>
      <c r="F9" s="9">
        <f t="shared" si="1"/>
        <v>2255</v>
      </c>
      <c r="G9" s="9">
        <f t="shared" si="2"/>
        <v>0</v>
      </c>
      <c r="H9" s="9" t="str">
        <f t="shared" ca="1" si="3"/>
        <v>=IF(E9&gt;30000,E9*0.1,0)</v>
      </c>
      <c r="I9" s="11"/>
      <c r="J9" s="11"/>
      <c r="K9" s="11"/>
    </row>
    <row r="10" spans="1:37" x14ac:dyDescent="0.25">
      <c r="A10" s="9" t="s">
        <v>20</v>
      </c>
      <c r="B10" s="9" t="s">
        <v>8</v>
      </c>
      <c r="C10" s="9">
        <v>50</v>
      </c>
      <c r="D10" s="9">
        <v>1287</v>
      </c>
      <c r="E10" s="9">
        <f t="shared" si="0"/>
        <v>64350</v>
      </c>
      <c r="F10" s="9">
        <f t="shared" si="1"/>
        <v>6435</v>
      </c>
      <c r="G10" s="9">
        <f t="shared" si="2"/>
        <v>6435</v>
      </c>
      <c r="H10" s="9" t="str">
        <f t="shared" ca="1" si="3"/>
        <v>=IF(E10&gt;30000,E10*0.1,0)</v>
      </c>
      <c r="I10" s="13" t="s">
        <v>36</v>
      </c>
    </row>
    <row r="11" spans="1:37" x14ac:dyDescent="0.25">
      <c r="A11" s="9" t="s">
        <v>22</v>
      </c>
      <c r="B11" s="9" t="s">
        <v>4</v>
      </c>
      <c r="C11" s="9">
        <v>53</v>
      </c>
      <c r="D11" s="9">
        <v>1060</v>
      </c>
      <c r="E11" s="9">
        <f t="shared" si="0"/>
        <v>56180</v>
      </c>
      <c r="F11" s="9">
        <f t="shared" si="1"/>
        <v>5618</v>
      </c>
      <c r="G11" s="9">
        <f t="shared" si="2"/>
        <v>5618</v>
      </c>
      <c r="H11" s="9" t="str">
        <f t="shared" ca="1" si="3"/>
        <v>=IF(E11&gt;30000,E11*0.1,0)</v>
      </c>
      <c r="I11" s="8" t="s">
        <v>37</v>
      </c>
    </row>
    <row r="12" spans="1:37" x14ac:dyDescent="0.25">
      <c r="A12" s="9" t="s">
        <v>20</v>
      </c>
      <c r="B12" s="9" t="s">
        <v>4</v>
      </c>
      <c r="C12" s="9">
        <v>99</v>
      </c>
      <c r="D12" s="9">
        <v>1171</v>
      </c>
      <c r="E12" s="9">
        <f t="shared" si="0"/>
        <v>115929</v>
      </c>
      <c r="F12" s="9">
        <f t="shared" si="1"/>
        <v>11592.900000000001</v>
      </c>
      <c r="G12" s="9">
        <f t="shared" si="2"/>
        <v>11592.900000000001</v>
      </c>
      <c r="H12" s="9" t="str">
        <f t="shared" ca="1" si="3"/>
        <v>=IF(E12&gt;30000,E12*0.1,0)</v>
      </c>
    </row>
    <row r="13" spans="1:37" x14ac:dyDescent="0.25">
      <c r="A13" s="9" t="s">
        <v>17</v>
      </c>
      <c r="B13" s="9" t="s">
        <v>4</v>
      </c>
      <c r="C13" s="9">
        <v>96</v>
      </c>
      <c r="D13" s="9">
        <v>1100</v>
      </c>
      <c r="E13" s="9">
        <f t="shared" si="0"/>
        <v>105600</v>
      </c>
      <c r="F13" s="9">
        <f t="shared" si="1"/>
        <v>10560</v>
      </c>
      <c r="G13" s="9">
        <f t="shared" si="2"/>
        <v>10560</v>
      </c>
      <c r="H13" s="9" t="str">
        <f t="shared" ca="1" si="3"/>
        <v>=IF(E13&gt;30000,E13*0.1,0)</v>
      </c>
    </row>
    <row r="14" spans="1:37" x14ac:dyDescent="0.25">
      <c r="A14" s="9" t="s">
        <v>20</v>
      </c>
      <c r="B14" s="9" t="s">
        <v>4</v>
      </c>
      <c r="C14" s="9">
        <v>30</v>
      </c>
      <c r="D14" s="9">
        <v>1267</v>
      </c>
      <c r="E14" s="9">
        <f t="shared" si="0"/>
        <v>38010</v>
      </c>
      <c r="F14" s="9">
        <f t="shared" si="1"/>
        <v>3801</v>
      </c>
      <c r="G14" s="9">
        <f t="shared" si="2"/>
        <v>3801</v>
      </c>
      <c r="H14" s="9" t="str">
        <f t="shared" ca="1" si="3"/>
        <v>=IF(E14&gt;30000,E14*0.1,0)</v>
      </c>
    </row>
    <row r="15" spans="1:37" x14ac:dyDescent="0.25">
      <c r="A15" s="9" t="s">
        <v>20</v>
      </c>
      <c r="B15" s="9" t="s">
        <v>6</v>
      </c>
      <c r="C15" s="9">
        <v>37</v>
      </c>
      <c r="D15" s="9">
        <v>1248</v>
      </c>
      <c r="E15" s="9">
        <f t="shared" si="0"/>
        <v>46176</v>
      </c>
      <c r="F15" s="9">
        <f t="shared" si="1"/>
        <v>4617.6000000000004</v>
      </c>
      <c r="G15" s="9">
        <f t="shared" si="2"/>
        <v>4617.6000000000004</v>
      </c>
      <c r="H15" s="9" t="str">
        <f t="shared" ca="1" si="3"/>
        <v>=IF(E15&gt;30000,E15*0.1,0)</v>
      </c>
    </row>
    <row r="16" spans="1:37" x14ac:dyDescent="0.25">
      <c r="A16" s="9" t="s">
        <v>26</v>
      </c>
      <c r="B16" s="9" t="s">
        <v>6</v>
      </c>
      <c r="C16" s="9">
        <v>68</v>
      </c>
      <c r="D16" s="9">
        <v>1098</v>
      </c>
      <c r="E16" s="9">
        <f t="shared" si="0"/>
        <v>74664</v>
      </c>
      <c r="F16" s="9">
        <f t="shared" si="1"/>
        <v>7466.4000000000005</v>
      </c>
      <c r="G16" s="9">
        <f t="shared" si="2"/>
        <v>7466.4000000000005</v>
      </c>
      <c r="H16" s="9" t="str">
        <f t="shared" ca="1" si="3"/>
        <v>=IF(E16&gt;30000,E16*0.1,0)</v>
      </c>
    </row>
    <row r="17" spans="1:8" x14ac:dyDescent="0.25">
      <c r="A17" s="9" t="s">
        <v>17</v>
      </c>
      <c r="B17" s="9" t="s">
        <v>8</v>
      </c>
      <c r="C17" s="9">
        <v>15</v>
      </c>
      <c r="D17" s="9">
        <v>1347</v>
      </c>
      <c r="E17" s="9">
        <f t="shared" si="0"/>
        <v>20205</v>
      </c>
      <c r="F17" s="9">
        <f t="shared" si="1"/>
        <v>2020.5</v>
      </c>
      <c r="G17" s="9">
        <f t="shared" si="2"/>
        <v>0</v>
      </c>
      <c r="H17" s="9" t="str">
        <f t="shared" ca="1" si="3"/>
        <v>=IF(E17&gt;30000,E17*0.1,0)</v>
      </c>
    </row>
    <row r="18" spans="1:8" x14ac:dyDescent="0.25">
      <c r="A18" s="9" t="s">
        <v>32</v>
      </c>
      <c r="B18" s="9" t="s">
        <v>5</v>
      </c>
      <c r="C18" s="9">
        <v>28</v>
      </c>
      <c r="D18" s="9">
        <v>1326</v>
      </c>
      <c r="E18" s="9">
        <f t="shared" si="0"/>
        <v>37128</v>
      </c>
      <c r="F18" s="9">
        <f t="shared" si="1"/>
        <v>3712.8</v>
      </c>
      <c r="G18" s="9">
        <f t="shared" si="2"/>
        <v>3712.8</v>
      </c>
      <c r="H18" s="9" t="str">
        <f t="shared" ca="1" si="3"/>
        <v>=IF(E18&gt;30000,E18*0.1,0)</v>
      </c>
    </row>
    <row r="19" spans="1:8" x14ac:dyDescent="0.25">
      <c r="A19" s="9" t="s">
        <v>20</v>
      </c>
      <c r="B19" s="9" t="s">
        <v>3</v>
      </c>
      <c r="C19" s="9">
        <v>29</v>
      </c>
      <c r="D19" s="9">
        <v>1484</v>
      </c>
      <c r="E19" s="9">
        <f t="shared" si="0"/>
        <v>43036</v>
      </c>
      <c r="F19" s="9">
        <f t="shared" si="1"/>
        <v>4303.6000000000004</v>
      </c>
      <c r="G19" s="9">
        <f t="shared" si="2"/>
        <v>4303.6000000000004</v>
      </c>
      <c r="H19" s="9" t="str">
        <f t="shared" ca="1" si="3"/>
        <v>=IF(E19&gt;30000,E19*0.1,0)</v>
      </c>
    </row>
    <row r="20" spans="1:8" x14ac:dyDescent="0.25">
      <c r="A20" s="9" t="s">
        <v>17</v>
      </c>
      <c r="B20" s="9" t="s">
        <v>7</v>
      </c>
      <c r="C20" s="9">
        <v>96</v>
      </c>
      <c r="D20" s="9">
        <v>1192</v>
      </c>
      <c r="E20" s="9">
        <f t="shared" si="0"/>
        <v>114432</v>
      </c>
      <c r="F20" s="9">
        <f t="shared" si="1"/>
        <v>11443.2</v>
      </c>
      <c r="G20" s="9">
        <f t="shared" si="2"/>
        <v>11443.2</v>
      </c>
      <c r="H20" s="9" t="str">
        <f t="shared" ca="1" si="3"/>
        <v>=IF(E20&gt;30000,E20*0.1,0)</v>
      </c>
    </row>
    <row r="21" spans="1:8" x14ac:dyDescent="0.25">
      <c r="A21" s="9" t="s">
        <v>17</v>
      </c>
      <c r="B21" s="9" t="s">
        <v>5</v>
      </c>
      <c r="C21" s="9">
        <v>85</v>
      </c>
      <c r="D21" s="9">
        <v>1152</v>
      </c>
      <c r="E21" s="9">
        <f t="shared" si="0"/>
        <v>97920</v>
      </c>
      <c r="F21" s="9">
        <f t="shared" si="1"/>
        <v>9792</v>
      </c>
      <c r="G21" s="9">
        <f t="shared" si="2"/>
        <v>9792</v>
      </c>
      <c r="H21" s="9" t="str">
        <f t="shared" ca="1" si="3"/>
        <v>=IF(E21&gt;30000,E21*0.1,0)</v>
      </c>
    </row>
    <row r="22" spans="1:8" x14ac:dyDescent="0.25">
      <c r="A22" s="9" t="s">
        <v>26</v>
      </c>
      <c r="B22" s="9" t="s">
        <v>5</v>
      </c>
      <c r="C22" s="9">
        <v>82</v>
      </c>
      <c r="D22" s="9">
        <v>1108</v>
      </c>
      <c r="E22" s="9">
        <f t="shared" si="0"/>
        <v>90856</v>
      </c>
      <c r="F22" s="9">
        <f t="shared" si="1"/>
        <v>9085.6</v>
      </c>
      <c r="G22" s="9">
        <f t="shared" si="2"/>
        <v>9085.6</v>
      </c>
      <c r="H22" s="9" t="str">
        <f t="shared" ca="1" si="3"/>
        <v>=IF(E22&gt;30000,E22*0.1,0)</v>
      </c>
    </row>
    <row r="23" spans="1:8" x14ac:dyDescent="0.25">
      <c r="A23" s="9" t="s">
        <v>17</v>
      </c>
      <c r="B23" s="9" t="s">
        <v>5</v>
      </c>
      <c r="C23" s="9">
        <v>11</v>
      </c>
      <c r="D23" s="9">
        <v>1140</v>
      </c>
      <c r="E23" s="9">
        <f t="shared" si="0"/>
        <v>12540</v>
      </c>
      <c r="F23" s="9">
        <f t="shared" si="1"/>
        <v>0</v>
      </c>
      <c r="G23" s="9">
        <f t="shared" si="2"/>
        <v>0</v>
      </c>
      <c r="H23" s="9" t="str">
        <f t="shared" ca="1" si="3"/>
        <v>=IF(E23&gt;30000,E23*0.1,0)</v>
      </c>
    </row>
    <row r="24" spans="1:8" x14ac:dyDescent="0.25">
      <c r="A24" s="9" t="s">
        <v>26</v>
      </c>
      <c r="B24" s="9" t="s">
        <v>6</v>
      </c>
      <c r="C24" s="9">
        <v>5</v>
      </c>
      <c r="D24" s="9">
        <v>1467</v>
      </c>
      <c r="E24" s="9">
        <f t="shared" si="0"/>
        <v>7335</v>
      </c>
      <c r="F24" s="9">
        <f t="shared" si="1"/>
        <v>0</v>
      </c>
      <c r="G24" s="9">
        <f t="shared" si="2"/>
        <v>0</v>
      </c>
      <c r="H24" s="9" t="str">
        <f t="shared" ca="1" si="3"/>
        <v>=IF(E24&gt;30000,E24*0.1,0)</v>
      </c>
    </row>
    <row r="25" spans="1:8" x14ac:dyDescent="0.25">
      <c r="A25" s="9" t="s">
        <v>20</v>
      </c>
      <c r="B25" s="9" t="s">
        <v>2</v>
      </c>
      <c r="C25" s="9">
        <v>5</v>
      </c>
      <c r="D25" s="9">
        <v>1276</v>
      </c>
      <c r="E25" s="9">
        <f t="shared" si="0"/>
        <v>6380</v>
      </c>
      <c r="F25" s="9">
        <f t="shared" si="1"/>
        <v>0</v>
      </c>
      <c r="G25" s="9">
        <f t="shared" si="2"/>
        <v>0</v>
      </c>
      <c r="H25" s="9" t="str">
        <f t="shared" ca="1" si="3"/>
        <v>=IF(E25&gt;30000,E25*0.1,0)</v>
      </c>
    </row>
    <row r="26" spans="1:8" x14ac:dyDescent="0.25">
      <c r="A26" s="9" t="s">
        <v>33</v>
      </c>
      <c r="B26" s="9" t="s">
        <v>3</v>
      </c>
      <c r="C26" s="9">
        <v>15</v>
      </c>
      <c r="D26" s="9">
        <v>1005</v>
      </c>
      <c r="E26" s="9">
        <f t="shared" si="0"/>
        <v>15075</v>
      </c>
      <c r="F26" s="9">
        <f t="shared" si="1"/>
        <v>0</v>
      </c>
      <c r="G26" s="9">
        <f t="shared" si="2"/>
        <v>0</v>
      </c>
      <c r="H26" s="9" t="str">
        <f t="shared" ca="1" si="3"/>
        <v>=IF(E26&gt;30000,E26*0.1,0)</v>
      </c>
    </row>
    <row r="27" spans="1:8" x14ac:dyDescent="0.25">
      <c r="A27" s="9" t="s">
        <v>22</v>
      </c>
      <c r="B27" s="9" t="s">
        <v>8</v>
      </c>
      <c r="C27" s="9">
        <v>94</v>
      </c>
      <c r="D27" s="9">
        <v>1155</v>
      </c>
      <c r="E27" s="9">
        <f t="shared" si="0"/>
        <v>108570</v>
      </c>
      <c r="F27" s="9">
        <f t="shared" si="1"/>
        <v>10857</v>
      </c>
      <c r="G27" s="9">
        <f t="shared" si="2"/>
        <v>10857</v>
      </c>
      <c r="H27" s="9" t="str">
        <f t="shared" ca="1" si="3"/>
        <v>=IF(E27&gt;30000,E27*0.1,0)</v>
      </c>
    </row>
    <row r="28" spans="1:8" x14ac:dyDescent="0.25">
      <c r="A28" s="9" t="s">
        <v>32</v>
      </c>
      <c r="B28" s="9" t="s">
        <v>6</v>
      </c>
      <c r="C28" s="9">
        <v>11</v>
      </c>
      <c r="D28" s="9">
        <v>1367</v>
      </c>
      <c r="E28" s="9">
        <f t="shared" si="0"/>
        <v>15037</v>
      </c>
      <c r="F28" s="9">
        <f t="shared" si="1"/>
        <v>0</v>
      </c>
      <c r="G28" s="9">
        <f t="shared" si="2"/>
        <v>0</v>
      </c>
      <c r="H28" s="9" t="str">
        <f t="shared" ca="1" si="3"/>
        <v>=IF(E28&gt;30000,E28*0.1,0)</v>
      </c>
    </row>
    <row r="29" spans="1:8" x14ac:dyDescent="0.25">
      <c r="A29" s="9" t="s">
        <v>20</v>
      </c>
      <c r="B29" s="9" t="s">
        <v>6</v>
      </c>
      <c r="C29" s="9">
        <v>84</v>
      </c>
      <c r="D29" s="9">
        <v>1047</v>
      </c>
      <c r="E29" s="9">
        <f t="shared" si="0"/>
        <v>87948</v>
      </c>
      <c r="F29" s="9">
        <f t="shared" si="1"/>
        <v>8794.8000000000011</v>
      </c>
      <c r="G29" s="9">
        <f t="shared" si="2"/>
        <v>8794.8000000000011</v>
      </c>
      <c r="H29" s="9" t="str">
        <f t="shared" ca="1" si="3"/>
        <v>=IF(E29&gt;30000,E29*0.1,0)</v>
      </c>
    </row>
    <row r="30" spans="1:8" x14ac:dyDescent="0.25">
      <c r="A30" s="9" t="s">
        <v>26</v>
      </c>
      <c r="B30" s="9" t="s">
        <v>7</v>
      </c>
      <c r="C30" s="9">
        <v>62</v>
      </c>
      <c r="D30" s="9">
        <v>1241</v>
      </c>
      <c r="E30" s="9">
        <f t="shared" si="0"/>
        <v>76942</v>
      </c>
      <c r="F30" s="9">
        <f t="shared" si="1"/>
        <v>7694.2000000000007</v>
      </c>
      <c r="G30" s="9">
        <f t="shared" si="2"/>
        <v>7694.2000000000007</v>
      </c>
      <c r="H30" s="9" t="str">
        <f t="shared" ca="1" si="3"/>
        <v>=IF(E30&gt;30000,E30*0.1,0)</v>
      </c>
    </row>
    <row r="31" spans="1:8" x14ac:dyDescent="0.25">
      <c r="A31" s="9" t="s">
        <v>20</v>
      </c>
      <c r="B31" s="9" t="s">
        <v>6</v>
      </c>
      <c r="C31" s="9">
        <v>64</v>
      </c>
      <c r="D31" s="9">
        <v>1230</v>
      </c>
      <c r="E31" s="9">
        <f t="shared" si="0"/>
        <v>78720</v>
      </c>
      <c r="F31" s="9">
        <f t="shared" si="1"/>
        <v>7872</v>
      </c>
      <c r="G31" s="9">
        <f t="shared" si="2"/>
        <v>7872</v>
      </c>
      <c r="H31" s="9" t="str">
        <f t="shared" ca="1" si="3"/>
        <v>=IF(E31&gt;30000,E31*0.1,0)</v>
      </c>
    </row>
    <row r="32" spans="1:8" x14ac:dyDescent="0.25">
      <c r="A32" s="9" t="s">
        <v>32</v>
      </c>
      <c r="B32" s="9" t="s">
        <v>7</v>
      </c>
      <c r="C32" s="9">
        <v>39</v>
      </c>
      <c r="D32" s="9">
        <v>1078</v>
      </c>
      <c r="E32" s="9">
        <f t="shared" si="0"/>
        <v>42042</v>
      </c>
      <c r="F32" s="9">
        <f t="shared" si="1"/>
        <v>4204.2</v>
      </c>
      <c r="G32" s="9">
        <f t="shared" si="2"/>
        <v>4204.2</v>
      </c>
      <c r="H32" s="9" t="str">
        <f t="shared" ca="1" si="3"/>
        <v>=IF(E32&gt;30000,E32*0.1,0)</v>
      </c>
    </row>
    <row r="33" spans="1:8" x14ac:dyDescent="0.25">
      <c r="A33" s="9" t="s">
        <v>20</v>
      </c>
      <c r="B33" s="9" t="s">
        <v>3</v>
      </c>
      <c r="C33" s="9">
        <v>21</v>
      </c>
      <c r="D33" s="9">
        <v>1301</v>
      </c>
      <c r="E33" s="9">
        <f t="shared" si="0"/>
        <v>27321</v>
      </c>
      <c r="F33" s="9">
        <f t="shared" si="1"/>
        <v>2732.1000000000004</v>
      </c>
      <c r="G33" s="9">
        <f t="shared" si="2"/>
        <v>0</v>
      </c>
      <c r="H33" s="9" t="str">
        <f t="shared" ca="1" si="3"/>
        <v>=IF(E33&gt;30000,E33*0.1,0)</v>
      </c>
    </row>
    <row r="34" spans="1:8" x14ac:dyDescent="0.25">
      <c r="A34" s="9" t="s">
        <v>33</v>
      </c>
      <c r="B34" s="9" t="s">
        <v>8</v>
      </c>
      <c r="C34" s="9">
        <v>30</v>
      </c>
      <c r="D34" s="9">
        <v>1338</v>
      </c>
      <c r="E34" s="9">
        <f t="shared" si="0"/>
        <v>40140</v>
      </c>
      <c r="F34" s="9">
        <f t="shared" si="1"/>
        <v>4014</v>
      </c>
      <c r="G34" s="9">
        <f t="shared" si="2"/>
        <v>4014</v>
      </c>
      <c r="H34" s="9" t="str">
        <f t="shared" ca="1" si="3"/>
        <v>=IF(E34&gt;30000,E34*0.1,0)</v>
      </c>
    </row>
    <row r="35" spans="1:8" x14ac:dyDescent="0.25">
      <c r="A35" s="9" t="s">
        <v>22</v>
      </c>
      <c r="B35" s="9" t="s">
        <v>2</v>
      </c>
      <c r="C35" s="9">
        <v>69</v>
      </c>
      <c r="D35" s="9">
        <v>1456</v>
      </c>
      <c r="E35" s="9">
        <f t="shared" si="0"/>
        <v>100464</v>
      </c>
      <c r="F35" s="9">
        <f t="shared" si="1"/>
        <v>10046.400000000001</v>
      </c>
      <c r="G35" s="9">
        <f t="shared" si="2"/>
        <v>10046.400000000001</v>
      </c>
      <c r="H35" s="9" t="str">
        <f t="shared" ca="1" si="3"/>
        <v>=IF(E35&gt;30000,E35*0.1,0)</v>
      </c>
    </row>
    <row r="36" spans="1:8" x14ac:dyDescent="0.25">
      <c r="A36" s="9" t="s">
        <v>33</v>
      </c>
      <c r="B36" s="9" t="s">
        <v>8</v>
      </c>
      <c r="C36" s="9">
        <v>11</v>
      </c>
      <c r="D36" s="9">
        <v>1013</v>
      </c>
      <c r="E36" s="9">
        <f t="shared" si="0"/>
        <v>11143</v>
      </c>
      <c r="F36" s="9">
        <f t="shared" si="1"/>
        <v>0</v>
      </c>
      <c r="G36" s="9">
        <f t="shared" si="2"/>
        <v>0</v>
      </c>
      <c r="H36" s="9" t="str">
        <f t="shared" ca="1" si="3"/>
        <v>=IF(E36&gt;30000,E36*0.1,0)</v>
      </c>
    </row>
    <row r="37" spans="1:8" x14ac:dyDescent="0.25">
      <c r="A37" s="9" t="s">
        <v>22</v>
      </c>
      <c r="B37" s="9" t="s">
        <v>5</v>
      </c>
      <c r="C37" s="9">
        <v>88</v>
      </c>
      <c r="D37" s="9">
        <v>1008</v>
      </c>
      <c r="E37" s="9">
        <f t="shared" si="0"/>
        <v>88704</v>
      </c>
      <c r="F37" s="9">
        <f t="shared" si="1"/>
        <v>8870.4</v>
      </c>
      <c r="G37" s="9">
        <f t="shared" si="2"/>
        <v>8870.4</v>
      </c>
      <c r="H37" s="9" t="str">
        <f t="shared" ca="1" si="3"/>
        <v>=IF(E37&gt;30000,E37*0.1,0)</v>
      </c>
    </row>
    <row r="38" spans="1:8" x14ac:dyDescent="0.25">
      <c r="A38" s="9" t="s">
        <v>20</v>
      </c>
      <c r="B38" s="9" t="s">
        <v>7</v>
      </c>
      <c r="C38" s="9">
        <v>88</v>
      </c>
      <c r="D38" s="9">
        <v>1203</v>
      </c>
      <c r="E38" s="9">
        <f t="shared" si="0"/>
        <v>105864</v>
      </c>
      <c r="F38" s="9">
        <f t="shared" si="1"/>
        <v>10586.400000000001</v>
      </c>
      <c r="G38" s="9">
        <f t="shared" si="2"/>
        <v>10586.400000000001</v>
      </c>
      <c r="H38" s="9" t="str">
        <f t="shared" ca="1" si="3"/>
        <v>=IF(E38&gt;30000,E38*0.1,0)</v>
      </c>
    </row>
    <row r="39" spans="1:8" x14ac:dyDescent="0.25">
      <c r="A39" s="9" t="s">
        <v>26</v>
      </c>
      <c r="B39" s="9" t="s">
        <v>6</v>
      </c>
      <c r="C39" s="9">
        <v>18</v>
      </c>
      <c r="D39" s="9">
        <v>1297</v>
      </c>
      <c r="E39" s="9">
        <f t="shared" si="0"/>
        <v>23346</v>
      </c>
      <c r="F39" s="9">
        <f t="shared" si="1"/>
        <v>2334.6</v>
      </c>
      <c r="G39" s="9">
        <f t="shared" si="2"/>
        <v>0</v>
      </c>
      <c r="H39" s="9" t="str">
        <f t="shared" ca="1" si="3"/>
        <v>=IF(E39&gt;30000,E39*0.1,0)</v>
      </c>
    </row>
    <row r="40" spans="1:8" x14ac:dyDescent="0.25">
      <c r="A40" s="9" t="s">
        <v>22</v>
      </c>
      <c r="B40" s="9" t="s">
        <v>6</v>
      </c>
      <c r="C40" s="9">
        <v>94</v>
      </c>
      <c r="D40" s="9">
        <v>1454</v>
      </c>
      <c r="E40" s="9">
        <f t="shared" si="0"/>
        <v>136676</v>
      </c>
      <c r="F40" s="9">
        <f t="shared" si="1"/>
        <v>13667.6</v>
      </c>
      <c r="G40" s="9">
        <f t="shared" si="2"/>
        <v>13667.6</v>
      </c>
      <c r="H40" s="9" t="str">
        <f t="shared" ca="1" si="3"/>
        <v>=IF(E40&gt;30000,E40*0.1,0)</v>
      </c>
    </row>
    <row r="41" spans="1:8" x14ac:dyDescent="0.25">
      <c r="A41" s="9" t="s">
        <v>20</v>
      </c>
      <c r="B41" s="9" t="s">
        <v>2</v>
      </c>
      <c r="C41" s="9">
        <v>15</v>
      </c>
      <c r="D41" s="9">
        <v>1355</v>
      </c>
      <c r="E41" s="9">
        <f t="shared" si="0"/>
        <v>20325</v>
      </c>
      <c r="F41" s="9">
        <f t="shared" si="1"/>
        <v>2032.5</v>
      </c>
      <c r="G41" s="9">
        <f t="shared" si="2"/>
        <v>0</v>
      </c>
      <c r="H41" s="9" t="str">
        <f t="shared" ca="1" si="3"/>
        <v>=IF(E41&gt;30000,E41*0.1,0)</v>
      </c>
    </row>
    <row r="42" spans="1:8" x14ac:dyDescent="0.25">
      <c r="A42" s="9" t="s">
        <v>26</v>
      </c>
      <c r="B42" s="9" t="s">
        <v>2</v>
      </c>
      <c r="C42" s="9">
        <v>80</v>
      </c>
      <c r="D42" s="9">
        <v>1381</v>
      </c>
      <c r="E42" s="9">
        <f t="shared" si="0"/>
        <v>110480</v>
      </c>
      <c r="F42" s="9">
        <f t="shared" si="1"/>
        <v>11048</v>
      </c>
      <c r="G42" s="9">
        <f t="shared" si="2"/>
        <v>11048</v>
      </c>
      <c r="H42" s="9" t="str">
        <f t="shared" ca="1" si="3"/>
        <v>=IF(E42&gt;30000,E42*0.1,0)</v>
      </c>
    </row>
    <row r="43" spans="1:8" x14ac:dyDescent="0.25">
      <c r="A43" s="9" t="s">
        <v>17</v>
      </c>
      <c r="B43" s="9" t="s">
        <v>3</v>
      </c>
      <c r="C43" s="9">
        <v>95</v>
      </c>
      <c r="D43" s="9">
        <v>1099</v>
      </c>
      <c r="E43" s="9">
        <f t="shared" si="0"/>
        <v>104405</v>
      </c>
      <c r="F43" s="9">
        <f t="shared" si="1"/>
        <v>10440.5</v>
      </c>
      <c r="G43" s="9">
        <f t="shared" si="2"/>
        <v>10440.5</v>
      </c>
      <c r="H43" s="9" t="str">
        <f t="shared" ca="1" si="3"/>
        <v>=IF(E43&gt;30000,E43*0.1,0)</v>
      </c>
    </row>
    <row r="44" spans="1:8" x14ac:dyDescent="0.25">
      <c r="A44" s="9" t="s">
        <v>22</v>
      </c>
      <c r="B44" s="9" t="s">
        <v>6</v>
      </c>
      <c r="C44" s="9">
        <v>4</v>
      </c>
      <c r="D44" s="9">
        <v>1025</v>
      </c>
      <c r="E44" s="9">
        <f t="shared" si="0"/>
        <v>4100</v>
      </c>
      <c r="F44" s="9">
        <f t="shared" si="1"/>
        <v>0</v>
      </c>
      <c r="G44" s="9">
        <f t="shared" si="2"/>
        <v>0</v>
      </c>
      <c r="H44" s="9" t="str">
        <f t="shared" ca="1" si="3"/>
        <v>=IF(E44&gt;30000,E44*0.1,0)</v>
      </c>
    </row>
    <row r="45" spans="1:8" x14ac:dyDescent="0.25">
      <c r="A45" s="9" t="s">
        <v>20</v>
      </c>
      <c r="B45" s="9" t="s">
        <v>2</v>
      </c>
      <c r="C45" s="9">
        <v>91</v>
      </c>
      <c r="D45" s="9">
        <v>1049</v>
      </c>
      <c r="E45" s="9">
        <f t="shared" si="0"/>
        <v>95459</v>
      </c>
      <c r="F45" s="9">
        <f t="shared" si="1"/>
        <v>9545.9</v>
      </c>
      <c r="G45" s="9">
        <f t="shared" si="2"/>
        <v>9545.9</v>
      </c>
      <c r="H45" s="9" t="str">
        <f t="shared" ca="1" si="3"/>
        <v>=IF(E45&gt;30000,E45*0.1,0)</v>
      </c>
    </row>
    <row r="46" spans="1:8" x14ac:dyDescent="0.25">
      <c r="A46" s="9" t="s">
        <v>32</v>
      </c>
      <c r="B46" s="9" t="s">
        <v>6</v>
      </c>
      <c r="C46" s="9">
        <v>70</v>
      </c>
      <c r="D46" s="9">
        <v>1388</v>
      </c>
      <c r="E46" s="9">
        <f t="shared" si="0"/>
        <v>97160</v>
      </c>
      <c r="F46" s="9">
        <f t="shared" si="1"/>
        <v>9716</v>
      </c>
      <c r="G46" s="9">
        <f t="shared" si="2"/>
        <v>9716</v>
      </c>
      <c r="H46" s="9" t="str">
        <f t="shared" ca="1" si="3"/>
        <v>=IF(E46&gt;30000,E46*0.1,0)</v>
      </c>
    </row>
    <row r="47" spans="1:8" x14ac:dyDescent="0.25">
      <c r="A47" s="9" t="s">
        <v>33</v>
      </c>
      <c r="B47" s="9" t="s">
        <v>4</v>
      </c>
      <c r="C47" s="9">
        <v>85</v>
      </c>
      <c r="D47" s="9">
        <v>1031</v>
      </c>
      <c r="E47" s="9">
        <f t="shared" si="0"/>
        <v>87635</v>
      </c>
      <c r="F47" s="9">
        <f t="shared" si="1"/>
        <v>8763.5</v>
      </c>
      <c r="G47" s="9">
        <f t="shared" si="2"/>
        <v>8763.5</v>
      </c>
      <c r="H47" s="9" t="str">
        <f t="shared" ca="1" si="3"/>
        <v>=IF(E47&gt;30000,E47*0.1,0)</v>
      </c>
    </row>
    <row r="48" spans="1:8" x14ac:dyDescent="0.25">
      <c r="A48" s="9" t="s">
        <v>20</v>
      </c>
      <c r="B48" s="9" t="s">
        <v>2</v>
      </c>
      <c r="C48" s="9">
        <v>98</v>
      </c>
      <c r="D48" s="9">
        <v>1264</v>
      </c>
      <c r="E48" s="9">
        <f t="shared" si="0"/>
        <v>123872</v>
      </c>
      <c r="F48" s="9">
        <f t="shared" si="1"/>
        <v>12387.2</v>
      </c>
      <c r="G48" s="9">
        <f t="shared" si="2"/>
        <v>12387.2</v>
      </c>
      <c r="H48" s="9" t="str">
        <f t="shared" ca="1" si="3"/>
        <v>=IF(E48&gt;30000,E48*0.1,0)</v>
      </c>
    </row>
    <row r="49" spans="1:8" x14ac:dyDescent="0.25">
      <c r="A49" s="9" t="s">
        <v>20</v>
      </c>
      <c r="B49" s="9" t="s">
        <v>4</v>
      </c>
      <c r="C49" s="9">
        <v>64</v>
      </c>
      <c r="D49" s="9">
        <v>1097</v>
      </c>
      <c r="E49" s="9">
        <f t="shared" si="0"/>
        <v>70208</v>
      </c>
      <c r="F49" s="9">
        <f t="shared" si="1"/>
        <v>7020.8</v>
      </c>
      <c r="G49" s="9">
        <f t="shared" si="2"/>
        <v>7020.8</v>
      </c>
      <c r="H49" s="9" t="str">
        <f t="shared" ca="1" si="3"/>
        <v>=IF(E49&gt;30000,E49*0.1,0)</v>
      </c>
    </row>
    <row r="50" spans="1:8" x14ac:dyDescent="0.25">
      <c r="A50" s="9" t="s">
        <v>32</v>
      </c>
      <c r="B50" s="9" t="s">
        <v>3</v>
      </c>
      <c r="C50" s="9">
        <v>88</v>
      </c>
      <c r="D50" s="9">
        <v>1352</v>
      </c>
      <c r="E50" s="9">
        <f t="shared" si="0"/>
        <v>118976</v>
      </c>
      <c r="F50" s="9">
        <f t="shared" si="1"/>
        <v>11897.6</v>
      </c>
      <c r="G50" s="9">
        <f t="shared" si="2"/>
        <v>11897.6</v>
      </c>
      <c r="H50" s="9" t="str">
        <f t="shared" ca="1" si="3"/>
        <v>=IF(E50&gt;30000,E50*0.1,0)</v>
      </c>
    </row>
    <row r="51" spans="1:8" x14ac:dyDescent="0.25">
      <c r="A51" s="9" t="s">
        <v>17</v>
      </c>
      <c r="B51" s="9" t="s">
        <v>4</v>
      </c>
      <c r="C51" s="9">
        <v>44</v>
      </c>
      <c r="D51" s="9">
        <v>1258</v>
      </c>
      <c r="E51" s="9">
        <f t="shared" si="0"/>
        <v>55352</v>
      </c>
      <c r="F51" s="9">
        <f t="shared" si="1"/>
        <v>5535.2000000000007</v>
      </c>
      <c r="G51" s="9">
        <f t="shared" si="2"/>
        <v>5535.2000000000007</v>
      </c>
      <c r="H51" s="9" t="str">
        <f t="shared" ca="1" si="3"/>
        <v>=IF(E51&gt;30000,E51*0.1,0)</v>
      </c>
    </row>
    <row r="52" spans="1:8" x14ac:dyDescent="0.25">
      <c r="A52" s="9" t="s">
        <v>20</v>
      </c>
      <c r="B52" s="9" t="s">
        <v>5</v>
      </c>
      <c r="C52" s="9">
        <v>91</v>
      </c>
      <c r="D52" s="9">
        <v>1279</v>
      </c>
      <c r="E52" s="9">
        <f t="shared" si="0"/>
        <v>116389</v>
      </c>
      <c r="F52" s="9">
        <f t="shared" si="1"/>
        <v>11638.900000000001</v>
      </c>
      <c r="G52" s="9">
        <f t="shared" si="2"/>
        <v>11638.900000000001</v>
      </c>
      <c r="H52" s="9" t="str">
        <f t="shared" ca="1" si="3"/>
        <v>=IF(E52&gt;30000,E52*0.1,0)</v>
      </c>
    </row>
    <row r="53" spans="1:8" x14ac:dyDescent="0.25">
      <c r="A53" s="9" t="s">
        <v>26</v>
      </c>
      <c r="B53" s="9" t="s">
        <v>7</v>
      </c>
      <c r="C53" s="9">
        <v>69</v>
      </c>
      <c r="D53" s="9">
        <v>1435</v>
      </c>
      <c r="E53" s="9">
        <f t="shared" si="0"/>
        <v>99015</v>
      </c>
      <c r="F53" s="9">
        <f t="shared" si="1"/>
        <v>9901.5</v>
      </c>
      <c r="G53" s="9">
        <f t="shared" si="2"/>
        <v>9901.5</v>
      </c>
      <c r="H53" s="9" t="str">
        <f t="shared" ca="1" si="3"/>
        <v>=IF(E53&gt;30000,E53*0.1,0)</v>
      </c>
    </row>
    <row r="54" spans="1:8" x14ac:dyDescent="0.25">
      <c r="A54" s="9" t="s">
        <v>26</v>
      </c>
      <c r="B54" s="9" t="s">
        <v>7</v>
      </c>
      <c r="C54" s="9">
        <v>45</v>
      </c>
      <c r="D54" s="9">
        <v>1324</v>
      </c>
      <c r="E54" s="9">
        <f t="shared" si="0"/>
        <v>59580</v>
      </c>
      <c r="F54" s="9">
        <f t="shared" si="1"/>
        <v>5958</v>
      </c>
      <c r="G54" s="9">
        <f t="shared" si="2"/>
        <v>5958</v>
      </c>
      <c r="H54" s="9" t="str">
        <f t="shared" ca="1" si="3"/>
        <v>=IF(E54&gt;30000,E54*0.1,0)</v>
      </c>
    </row>
    <row r="55" spans="1:8" x14ac:dyDescent="0.25">
      <c r="A55" s="9" t="s">
        <v>32</v>
      </c>
      <c r="B55" s="9" t="s">
        <v>5</v>
      </c>
      <c r="C55" s="9">
        <v>8</v>
      </c>
      <c r="D55" s="9">
        <v>1254</v>
      </c>
      <c r="E55" s="9">
        <f t="shared" si="0"/>
        <v>10032</v>
      </c>
      <c r="F55" s="9">
        <f t="shared" si="1"/>
        <v>0</v>
      </c>
      <c r="G55" s="9">
        <f t="shared" si="2"/>
        <v>0</v>
      </c>
      <c r="H55" s="9" t="str">
        <f t="shared" ca="1" si="3"/>
        <v>=IF(E55&gt;30000,E55*0.1,0)</v>
      </c>
    </row>
    <row r="56" spans="1:8" x14ac:dyDescent="0.25">
      <c r="A56" s="9" t="s">
        <v>22</v>
      </c>
      <c r="B56" s="9" t="s">
        <v>2</v>
      </c>
      <c r="C56" s="9">
        <v>80</v>
      </c>
      <c r="D56" s="9">
        <v>1322</v>
      </c>
      <c r="E56" s="9">
        <f t="shared" si="0"/>
        <v>105760</v>
      </c>
      <c r="F56" s="9">
        <f t="shared" si="1"/>
        <v>10576</v>
      </c>
      <c r="G56" s="9">
        <f t="shared" si="2"/>
        <v>10576</v>
      </c>
      <c r="H56" s="9" t="str">
        <f t="shared" ca="1" si="3"/>
        <v>=IF(E56&gt;30000,E56*0.1,0)</v>
      </c>
    </row>
    <row r="57" spans="1:8" x14ac:dyDescent="0.25">
      <c r="A57" s="9" t="s">
        <v>17</v>
      </c>
      <c r="B57" s="9" t="s">
        <v>6</v>
      </c>
      <c r="C57" s="9">
        <v>65</v>
      </c>
      <c r="D57" s="9">
        <v>1341</v>
      </c>
      <c r="E57" s="9">
        <f t="shared" si="0"/>
        <v>87165</v>
      </c>
      <c r="F57" s="9">
        <f t="shared" si="1"/>
        <v>8716.5</v>
      </c>
      <c r="G57" s="9">
        <f t="shared" si="2"/>
        <v>8716.5</v>
      </c>
      <c r="H57" s="9" t="str">
        <f t="shared" ca="1" si="3"/>
        <v>=IF(E57&gt;30000,E57*0.1,0)</v>
      </c>
    </row>
    <row r="58" spans="1:8" x14ac:dyDescent="0.25">
      <c r="A58" s="9" t="s">
        <v>17</v>
      </c>
      <c r="B58" s="9" t="s">
        <v>3</v>
      </c>
      <c r="C58" s="9">
        <v>83</v>
      </c>
      <c r="D58" s="9">
        <v>1268</v>
      </c>
      <c r="E58" s="9">
        <f t="shared" si="0"/>
        <v>105244</v>
      </c>
      <c r="F58" s="9">
        <f t="shared" si="1"/>
        <v>10524.400000000001</v>
      </c>
      <c r="G58" s="9">
        <f t="shared" si="2"/>
        <v>10524.400000000001</v>
      </c>
      <c r="H58" s="9" t="str">
        <f t="shared" ca="1" si="3"/>
        <v>=IF(E58&gt;30000,E58*0.1,0)</v>
      </c>
    </row>
    <row r="59" spans="1:8" x14ac:dyDescent="0.25">
      <c r="A59" s="9" t="s">
        <v>20</v>
      </c>
      <c r="B59" s="9" t="s">
        <v>7</v>
      </c>
      <c r="C59" s="9">
        <v>91</v>
      </c>
      <c r="D59" s="9">
        <v>1229</v>
      </c>
      <c r="E59" s="9">
        <f t="shared" si="0"/>
        <v>111839</v>
      </c>
      <c r="F59" s="9">
        <f t="shared" si="1"/>
        <v>11183.900000000001</v>
      </c>
      <c r="G59" s="9">
        <f t="shared" si="2"/>
        <v>11183.900000000001</v>
      </c>
      <c r="H59" s="9" t="str">
        <f t="shared" ca="1" si="3"/>
        <v>=IF(E59&gt;30000,E59*0.1,0)</v>
      </c>
    </row>
    <row r="60" spans="1:8" x14ac:dyDescent="0.25">
      <c r="A60" s="9" t="s">
        <v>26</v>
      </c>
      <c r="B60" s="9" t="s">
        <v>8</v>
      </c>
      <c r="C60" s="9">
        <v>46</v>
      </c>
      <c r="D60" s="9">
        <v>1461</v>
      </c>
      <c r="E60" s="9">
        <f t="shared" si="0"/>
        <v>67206</v>
      </c>
      <c r="F60" s="9">
        <f t="shared" si="1"/>
        <v>6720.6</v>
      </c>
      <c r="G60" s="9">
        <f t="shared" si="2"/>
        <v>6720.6</v>
      </c>
      <c r="H60" s="9" t="str">
        <f t="shared" ca="1" si="3"/>
        <v>=IF(E60&gt;30000,E60*0.1,0)</v>
      </c>
    </row>
    <row r="61" spans="1:8" x14ac:dyDescent="0.25">
      <c r="A61" s="9" t="s">
        <v>32</v>
      </c>
      <c r="B61" s="9" t="s">
        <v>8</v>
      </c>
      <c r="C61" s="9">
        <v>54</v>
      </c>
      <c r="D61" s="9">
        <v>1132</v>
      </c>
      <c r="E61" s="9">
        <f t="shared" si="0"/>
        <v>61128</v>
      </c>
      <c r="F61" s="9">
        <f t="shared" si="1"/>
        <v>6112.8</v>
      </c>
      <c r="G61" s="9">
        <f t="shared" si="2"/>
        <v>6112.8</v>
      </c>
      <c r="H61" s="9" t="str">
        <f t="shared" ca="1" si="3"/>
        <v>=IF(E61&gt;30000,E61*0.1,0)</v>
      </c>
    </row>
    <row r="62" spans="1:8" x14ac:dyDescent="0.25">
      <c r="A62" s="9" t="s">
        <v>20</v>
      </c>
      <c r="B62" s="9" t="s">
        <v>8</v>
      </c>
      <c r="C62" s="9">
        <v>78</v>
      </c>
      <c r="D62" s="9">
        <v>1237</v>
      </c>
      <c r="E62" s="9">
        <f t="shared" si="0"/>
        <v>96486</v>
      </c>
      <c r="F62" s="9">
        <f t="shared" si="1"/>
        <v>9648.6</v>
      </c>
      <c r="G62" s="9">
        <f t="shared" si="2"/>
        <v>9648.6</v>
      </c>
      <c r="H62" s="9" t="str">
        <f t="shared" ca="1" si="3"/>
        <v>=IF(E62&gt;30000,E62*0.1,0)</v>
      </c>
    </row>
    <row r="63" spans="1:8" x14ac:dyDescent="0.25">
      <c r="A63" s="9" t="s">
        <v>20</v>
      </c>
      <c r="B63" s="9" t="s">
        <v>8</v>
      </c>
      <c r="C63" s="9">
        <v>46</v>
      </c>
      <c r="D63" s="9">
        <v>1120</v>
      </c>
      <c r="E63" s="9">
        <f t="shared" si="0"/>
        <v>51520</v>
      </c>
      <c r="F63" s="9">
        <f t="shared" si="1"/>
        <v>5152</v>
      </c>
      <c r="G63" s="9">
        <f t="shared" si="2"/>
        <v>5152</v>
      </c>
      <c r="H63" s="9" t="str">
        <f t="shared" ca="1" si="3"/>
        <v>=IF(E63&gt;30000,E63*0.1,0)</v>
      </c>
    </row>
    <row r="64" spans="1:8" x14ac:dyDescent="0.25">
      <c r="A64" s="9" t="s">
        <v>17</v>
      </c>
      <c r="B64" s="9" t="s">
        <v>4</v>
      </c>
      <c r="C64" s="9">
        <v>38</v>
      </c>
      <c r="D64" s="9">
        <v>1295</v>
      </c>
      <c r="E64" s="9">
        <f t="shared" si="0"/>
        <v>49210</v>
      </c>
      <c r="F64" s="9">
        <f t="shared" si="1"/>
        <v>4921</v>
      </c>
      <c r="G64" s="9">
        <f t="shared" si="2"/>
        <v>4921</v>
      </c>
      <c r="H64" s="9" t="str">
        <f t="shared" ca="1" si="3"/>
        <v>=IF(E64&gt;30000,E64*0.1,0)</v>
      </c>
    </row>
    <row r="65" spans="1:8" x14ac:dyDescent="0.25">
      <c r="A65" s="9" t="s">
        <v>32</v>
      </c>
      <c r="B65" s="9" t="s">
        <v>3</v>
      </c>
      <c r="C65" s="9">
        <v>10</v>
      </c>
      <c r="D65" s="9">
        <v>1261</v>
      </c>
      <c r="E65" s="9">
        <f t="shared" si="0"/>
        <v>12610</v>
      </c>
      <c r="F65" s="9">
        <f t="shared" si="1"/>
        <v>0</v>
      </c>
      <c r="G65" s="9">
        <f t="shared" si="2"/>
        <v>0</v>
      </c>
      <c r="H65" s="9" t="str">
        <f t="shared" ca="1" si="3"/>
        <v>=IF(E65&gt;30000,E65*0.1,0)</v>
      </c>
    </row>
    <row r="66" spans="1:8" x14ac:dyDescent="0.25">
      <c r="A66" s="9" t="s">
        <v>20</v>
      </c>
      <c r="B66" s="9" t="s">
        <v>5</v>
      </c>
      <c r="C66" s="9">
        <v>17</v>
      </c>
      <c r="D66" s="9">
        <v>1245</v>
      </c>
      <c r="E66" s="9">
        <f t="shared" ref="E66:E129" si="5">C66*D66</f>
        <v>21165</v>
      </c>
      <c r="F66" s="9">
        <f t="shared" ref="F66:F129" si="6">IF(E66&gt;=20000,E66*10%,0)</f>
        <v>2116.5</v>
      </c>
      <c r="G66" s="9">
        <f t="shared" ref="G66:G129" si="7">IF(E66&gt;30000,E66*0.1,0)</f>
        <v>0</v>
      </c>
      <c r="H66" s="9" t="str">
        <f t="shared" ref="H66:H129" ca="1" si="8">_xlfn.FORMULATEXT(G66)</f>
        <v>=IF(E66&gt;30000,E66*0.1,0)</v>
      </c>
    </row>
    <row r="67" spans="1:8" x14ac:dyDescent="0.25">
      <c r="A67" s="9" t="s">
        <v>22</v>
      </c>
      <c r="B67" s="9" t="s">
        <v>6</v>
      </c>
      <c r="C67" s="9">
        <v>31</v>
      </c>
      <c r="D67" s="9">
        <v>1079</v>
      </c>
      <c r="E67" s="9">
        <f t="shared" si="5"/>
        <v>33449</v>
      </c>
      <c r="F67" s="9">
        <f t="shared" si="6"/>
        <v>3344.9</v>
      </c>
      <c r="G67" s="9">
        <f t="shared" si="7"/>
        <v>3344.9</v>
      </c>
      <c r="H67" s="9" t="str">
        <f t="shared" ca="1" si="8"/>
        <v>=IF(E67&gt;30000,E67*0.1,0)</v>
      </c>
    </row>
    <row r="68" spans="1:8" x14ac:dyDescent="0.25">
      <c r="A68" s="9" t="s">
        <v>33</v>
      </c>
      <c r="B68" s="9" t="s">
        <v>7</v>
      </c>
      <c r="C68" s="9">
        <v>8</v>
      </c>
      <c r="D68" s="9">
        <v>1298</v>
      </c>
      <c r="E68" s="9">
        <f t="shared" si="5"/>
        <v>10384</v>
      </c>
      <c r="F68" s="9">
        <f t="shared" si="6"/>
        <v>0</v>
      </c>
      <c r="G68" s="9">
        <f t="shared" si="7"/>
        <v>0</v>
      </c>
      <c r="H68" s="9" t="str">
        <f t="shared" ca="1" si="8"/>
        <v>=IF(E68&gt;30000,E68*0.1,0)</v>
      </c>
    </row>
    <row r="69" spans="1:8" x14ac:dyDescent="0.25">
      <c r="A69" s="9" t="s">
        <v>22</v>
      </c>
      <c r="B69" s="9" t="s">
        <v>6</v>
      </c>
      <c r="C69" s="9">
        <v>62</v>
      </c>
      <c r="D69" s="9">
        <v>1182</v>
      </c>
      <c r="E69" s="9">
        <f t="shared" si="5"/>
        <v>73284</v>
      </c>
      <c r="F69" s="9">
        <f t="shared" si="6"/>
        <v>7328.4000000000005</v>
      </c>
      <c r="G69" s="9">
        <f t="shared" si="7"/>
        <v>7328.4000000000005</v>
      </c>
      <c r="H69" s="9" t="str">
        <f t="shared" ca="1" si="8"/>
        <v>=IF(E69&gt;30000,E69*0.1,0)</v>
      </c>
    </row>
    <row r="70" spans="1:8" x14ac:dyDescent="0.25">
      <c r="A70" s="9" t="s">
        <v>26</v>
      </c>
      <c r="B70" s="9" t="s">
        <v>5</v>
      </c>
      <c r="C70" s="9">
        <v>27</v>
      </c>
      <c r="D70" s="9">
        <v>1345</v>
      </c>
      <c r="E70" s="9">
        <f t="shared" si="5"/>
        <v>36315</v>
      </c>
      <c r="F70" s="9">
        <f t="shared" si="6"/>
        <v>3631.5</v>
      </c>
      <c r="G70" s="9">
        <f t="shared" si="7"/>
        <v>3631.5</v>
      </c>
      <c r="H70" s="9" t="str">
        <f t="shared" ca="1" si="8"/>
        <v>=IF(E70&gt;30000,E70*0.1,0)</v>
      </c>
    </row>
    <row r="71" spans="1:8" x14ac:dyDescent="0.25">
      <c r="A71" s="9" t="s">
        <v>26</v>
      </c>
      <c r="B71" s="9" t="s">
        <v>6</v>
      </c>
      <c r="C71" s="9">
        <v>50</v>
      </c>
      <c r="D71" s="9">
        <v>1189</v>
      </c>
      <c r="E71" s="9">
        <f t="shared" si="5"/>
        <v>59450</v>
      </c>
      <c r="F71" s="9">
        <f t="shared" si="6"/>
        <v>5945</v>
      </c>
      <c r="G71" s="9">
        <f t="shared" si="7"/>
        <v>5945</v>
      </c>
      <c r="H71" s="9" t="str">
        <f t="shared" ca="1" si="8"/>
        <v>=IF(E71&gt;30000,E71*0.1,0)</v>
      </c>
    </row>
    <row r="72" spans="1:8" x14ac:dyDescent="0.25">
      <c r="A72" s="9" t="s">
        <v>33</v>
      </c>
      <c r="B72" s="9" t="s">
        <v>5</v>
      </c>
      <c r="C72" s="9">
        <v>22</v>
      </c>
      <c r="D72" s="9">
        <v>1246</v>
      </c>
      <c r="E72" s="9">
        <f t="shared" si="5"/>
        <v>27412</v>
      </c>
      <c r="F72" s="9">
        <f t="shared" si="6"/>
        <v>2741.2000000000003</v>
      </c>
      <c r="G72" s="9">
        <f t="shared" si="7"/>
        <v>0</v>
      </c>
      <c r="H72" s="9" t="str">
        <f t="shared" ca="1" si="8"/>
        <v>=IF(E72&gt;30000,E72*0.1,0)</v>
      </c>
    </row>
    <row r="73" spans="1:8" x14ac:dyDescent="0.25">
      <c r="A73" s="9" t="s">
        <v>26</v>
      </c>
      <c r="B73" s="9" t="s">
        <v>2</v>
      </c>
      <c r="C73" s="9">
        <v>78</v>
      </c>
      <c r="D73" s="9">
        <v>1431</v>
      </c>
      <c r="E73" s="9">
        <f t="shared" si="5"/>
        <v>111618</v>
      </c>
      <c r="F73" s="9">
        <f t="shared" si="6"/>
        <v>11161.800000000001</v>
      </c>
      <c r="G73" s="9">
        <f t="shared" si="7"/>
        <v>11161.800000000001</v>
      </c>
      <c r="H73" s="9" t="str">
        <f t="shared" ca="1" si="8"/>
        <v>=IF(E73&gt;30000,E73*0.1,0)</v>
      </c>
    </row>
    <row r="74" spans="1:8" x14ac:dyDescent="0.25">
      <c r="A74" s="9" t="s">
        <v>33</v>
      </c>
      <c r="B74" s="9" t="s">
        <v>3</v>
      </c>
      <c r="C74" s="9">
        <v>3</v>
      </c>
      <c r="D74" s="9">
        <v>1429</v>
      </c>
      <c r="E74" s="9">
        <f t="shared" si="5"/>
        <v>4287</v>
      </c>
      <c r="F74" s="9">
        <f t="shared" si="6"/>
        <v>0</v>
      </c>
      <c r="G74" s="9">
        <f t="shared" si="7"/>
        <v>0</v>
      </c>
      <c r="H74" s="9" t="str">
        <f t="shared" ca="1" si="8"/>
        <v>=IF(E74&gt;30000,E74*0.1,0)</v>
      </c>
    </row>
    <row r="75" spans="1:8" x14ac:dyDescent="0.25">
      <c r="A75" s="9" t="s">
        <v>20</v>
      </c>
      <c r="B75" s="9" t="s">
        <v>2</v>
      </c>
      <c r="C75" s="9">
        <v>88</v>
      </c>
      <c r="D75" s="9">
        <v>1230</v>
      </c>
      <c r="E75" s="9">
        <f t="shared" si="5"/>
        <v>108240</v>
      </c>
      <c r="F75" s="9">
        <f t="shared" si="6"/>
        <v>10824</v>
      </c>
      <c r="G75" s="9">
        <f t="shared" si="7"/>
        <v>10824</v>
      </c>
      <c r="H75" s="9" t="str">
        <f t="shared" ca="1" si="8"/>
        <v>=IF(E75&gt;30000,E75*0.1,0)</v>
      </c>
    </row>
    <row r="76" spans="1:8" x14ac:dyDescent="0.25">
      <c r="A76" s="9" t="s">
        <v>26</v>
      </c>
      <c r="B76" s="9" t="s">
        <v>8</v>
      </c>
      <c r="C76" s="9">
        <v>21</v>
      </c>
      <c r="D76" s="9">
        <v>1407</v>
      </c>
      <c r="E76" s="9">
        <f t="shared" si="5"/>
        <v>29547</v>
      </c>
      <c r="F76" s="9">
        <f t="shared" si="6"/>
        <v>2954.7000000000003</v>
      </c>
      <c r="G76" s="9">
        <f t="shared" si="7"/>
        <v>0</v>
      </c>
      <c r="H76" s="9" t="str">
        <f t="shared" ca="1" si="8"/>
        <v>=IF(E76&gt;30000,E76*0.1,0)</v>
      </c>
    </row>
    <row r="77" spans="1:8" x14ac:dyDescent="0.25">
      <c r="A77" s="9" t="s">
        <v>22</v>
      </c>
      <c r="B77" s="9" t="s">
        <v>8</v>
      </c>
      <c r="C77" s="9">
        <v>93</v>
      </c>
      <c r="D77" s="9">
        <v>1283</v>
      </c>
      <c r="E77" s="9">
        <f t="shared" si="5"/>
        <v>119319</v>
      </c>
      <c r="F77" s="9">
        <f t="shared" si="6"/>
        <v>11931.900000000001</v>
      </c>
      <c r="G77" s="9">
        <f t="shared" si="7"/>
        <v>11931.900000000001</v>
      </c>
      <c r="H77" s="9" t="str">
        <f t="shared" ca="1" si="8"/>
        <v>=IF(E77&gt;30000,E77*0.1,0)</v>
      </c>
    </row>
    <row r="78" spans="1:8" x14ac:dyDescent="0.25">
      <c r="A78" s="9" t="s">
        <v>32</v>
      </c>
      <c r="B78" s="9" t="s">
        <v>5</v>
      </c>
      <c r="C78" s="9">
        <v>11</v>
      </c>
      <c r="D78" s="9">
        <v>1085</v>
      </c>
      <c r="E78" s="9">
        <f t="shared" si="5"/>
        <v>11935</v>
      </c>
      <c r="F78" s="9">
        <f t="shared" si="6"/>
        <v>0</v>
      </c>
      <c r="G78" s="9">
        <f t="shared" si="7"/>
        <v>0</v>
      </c>
      <c r="H78" s="9" t="str">
        <f t="shared" ca="1" si="8"/>
        <v>=IF(E78&gt;30000,E78*0.1,0)</v>
      </c>
    </row>
    <row r="79" spans="1:8" x14ac:dyDescent="0.25">
      <c r="A79" s="9" t="s">
        <v>33</v>
      </c>
      <c r="B79" s="9" t="s">
        <v>8</v>
      </c>
      <c r="C79" s="9">
        <v>41</v>
      </c>
      <c r="D79" s="9">
        <v>1042</v>
      </c>
      <c r="E79" s="9">
        <f t="shared" si="5"/>
        <v>42722</v>
      </c>
      <c r="F79" s="9">
        <f t="shared" si="6"/>
        <v>4272.2</v>
      </c>
      <c r="G79" s="9">
        <f t="shared" si="7"/>
        <v>4272.2</v>
      </c>
      <c r="H79" s="9" t="str">
        <f t="shared" ca="1" si="8"/>
        <v>=IF(E79&gt;30000,E79*0.1,0)</v>
      </c>
    </row>
    <row r="80" spans="1:8" x14ac:dyDescent="0.25">
      <c r="A80" s="9" t="s">
        <v>32</v>
      </c>
      <c r="B80" s="9" t="s">
        <v>5</v>
      </c>
      <c r="C80" s="9">
        <v>20</v>
      </c>
      <c r="D80" s="9">
        <v>1500</v>
      </c>
      <c r="E80" s="9">
        <f t="shared" si="5"/>
        <v>30000</v>
      </c>
      <c r="F80" s="9">
        <f t="shared" si="6"/>
        <v>3000</v>
      </c>
      <c r="G80" s="9">
        <f t="shared" si="7"/>
        <v>0</v>
      </c>
      <c r="H80" s="9" t="str">
        <f t="shared" ca="1" si="8"/>
        <v>=IF(E80&gt;30000,E80*0.1,0)</v>
      </c>
    </row>
    <row r="81" spans="1:8" x14ac:dyDescent="0.25">
      <c r="A81" s="9" t="s">
        <v>20</v>
      </c>
      <c r="B81" s="9" t="s">
        <v>7</v>
      </c>
      <c r="C81" s="9">
        <v>43</v>
      </c>
      <c r="D81" s="9">
        <v>1099</v>
      </c>
      <c r="E81" s="9">
        <f t="shared" si="5"/>
        <v>47257</v>
      </c>
      <c r="F81" s="9">
        <f t="shared" si="6"/>
        <v>4725.7</v>
      </c>
      <c r="G81" s="9">
        <f t="shared" si="7"/>
        <v>4725.7</v>
      </c>
      <c r="H81" s="9" t="str">
        <f t="shared" ca="1" si="8"/>
        <v>=IF(E81&gt;30000,E81*0.1,0)</v>
      </c>
    </row>
    <row r="82" spans="1:8" x14ac:dyDescent="0.25">
      <c r="A82" s="9" t="s">
        <v>22</v>
      </c>
      <c r="B82" s="9" t="s">
        <v>2</v>
      </c>
      <c r="C82" s="9">
        <v>65</v>
      </c>
      <c r="D82" s="9">
        <v>1490</v>
      </c>
      <c r="E82" s="9">
        <f t="shared" si="5"/>
        <v>96850</v>
      </c>
      <c r="F82" s="9">
        <f t="shared" si="6"/>
        <v>9685</v>
      </c>
      <c r="G82" s="9">
        <f t="shared" si="7"/>
        <v>9685</v>
      </c>
      <c r="H82" s="9" t="str">
        <f t="shared" ca="1" si="8"/>
        <v>=IF(E82&gt;30000,E82*0.1,0)</v>
      </c>
    </row>
    <row r="83" spans="1:8" x14ac:dyDescent="0.25">
      <c r="A83" s="9" t="s">
        <v>32</v>
      </c>
      <c r="B83" s="9" t="s">
        <v>3</v>
      </c>
      <c r="C83" s="9">
        <v>61</v>
      </c>
      <c r="D83" s="9">
        <v>1139</v>
      </c>
      <c r="E83" s="9">
        <f t="shared" si="5"/>
        <v>69479</v>
      </c>
      <c r="F83" s="9">
        <f t="shared" si="6"/>
        <v>6947.9000000000005</v>
      </c>
      <c r="G83" s="9">
        <f t="shared" si="7"/>
        <v>6947.9000000000005</v>
      </c>
      <c r="H83" s="9" t="str">
        <f t="shared" ca="1" si="8"/>
        <v>=IF(E83&gt;30000,E83*0.1,0)</v>
      </c>
    </row>
    <row r="84" spans="1:8" x14ac:dyDescent="0.25">
      <c r="A84" s="9" t="s">
        <v>33</v>
      </c>
      <c r="B84" s="9" t="s">
        <v>4</v>
      </c>
      <c r="C84" s="9">
        <v>51</v>
      </c>
      <c r="D84" s="9">
        <v>1022</v>
      </c>
      <c r="E84" s="9">
        <f t="shared" si="5"/>
        <v>52122</v>
      </c>
      <c r="F84" s="9">
        <f t="shared" si="6"/>
        <v>5212.2000000000007</v>
      </c>
      <c r="G84" s="9">
        <f t="shared" si="7"/>
        <v>5212.2000000000007</v>
      </c>
      <c r="H84" s="9" t="str">
        <f t="shared" ca="1" si="8"/>
        <v>=IF(E84&gt;30000,E84*0.1,0)</v>
      </c>
    </row>
    <row r="85" spans="1:8" x14ac:dyDescent="0.25">
      <c r="A85" s="9" t="s">
        <v>26</v>
      </c>
      <c r="B85" s="9" t="s">
        <v>7</v>
      </c>
      <c r="C85" s="9">
        <v>65</v>
      </c>
      <c r="D85" s="9">
        <v>1113</v>
      </c>
      <c r="E85" s="9">
        <f t="shared" si="5"/>
        <v>72345</v>
      </c>
      <c r="F85" s="9">
        <f t="shared" si="6"/>
        <v>7234.5</v>
      </c>
      <c r="G85" s="9">
        <f t="shared" si="7"/>
        <v>7234.5</v>
      </c>
      <c r="H85" s="9" t="str">
        <f t="shared" ca="1" si="8"/>
        <v>=IF(E85&gt;30000,E85*0.1,0)</v>
      </c>
    </row>
    <row r="86" spans="1:8" x14ac:dyDescent="0.25">
      <c r="A86" s="9" t="s">
        <v>22</v>
      </c>
      <c r="B86" s="9" t="s">
        <v>2</v>
      </c>
      <c r="C86" s="9">
        <v>81</v>
      </c>
      <c r="D86" s="9">
        <v>1135</v>
      </c>
      <c r="E86" s="9">
        <f t="shared" si="5"/>
        <v>91935</v>
      </c>
      <c r="F86" s="9">
        <f t="shared" si="6"/>
        <v>9193.5</v>
      </c>
      <c r="G86" s="9">
        <f t="shared" si="7"/>
        <v>9193.5</v>
      </c>
      <c r="H86" s="9" t="str">
        <f t="shared" ca="1" si="8"/>
        <v>=IF(E86&gt;30000,E86*0.1,0)</v>
      </c>
    </row>
    <row r="87" spans="1:8" x14ac:dyDescent="0.25">
      <c r="A87" s="9" t="s">
        <v>22</v>
      </c>
      <c r="B87" s="9" t="s">
        <v>6</v>
      </c>
      <c r="C87" s="9">
        <v>4</v>
      </c>
      <c r="D87" s="9">
        <v>1018</v>
      </c>
      <c r="E87" s="9">
        <f t="shared" si="5"/>
        <v>4072</v>
      </c>
      <c r="F87" s="9">
        <f t="shared" si="6"/>
        <v>0</v>
      </c>
      <c r="G87" s="9">
        <f t="shared" si="7"/>
        <v>0</v>
      </c>
      <c r="H87" s="9" t="str">
        <f t="shared" ca="1" si="8"/>
        <v>=IF(E87&gt;30000,E87*0.1,0)</v>
      </c>
    </row>
    <row r="88" spans="1:8" x14ac:dyDescent="0.25">
      <c r="A88" s="9" t="s">
        <v>22</v>
      </c>
      <c r="B88" s="9" t="s">
        <v>2</v>
      </c>
      <c r="C88" s="9">
        <v>45</v>
      </c>
      <c r="D88" s="9">
        <v>1202</v>
      </c>
      <c r="E88" s="9">
        <f t="shared" si="5"/>
        <v>54090</v>
      </c>
      <c r="F88" s="9">
        <f t="shared" si="6"/>
        <v>5409</v>
      </c>
      <c r="G88" s="9">
        <f t="shared" si="7"/>
        <v>5409</v>
      </c>
      <c r="H88" s="9" t="str">
        <f t="shared" ca="1" si="8"/>
        <v>=IF(E88&gt;30000,E88*0.1,0)</v>
      </c>
    </row>
    <row r="89" spans="1:8" x14ac:dyDescent="0.25">
      <c r="A89" s="9" t="s">
        <v>17</v>
      </c>
      <c r="B89" s="9" t="s">
        <v>4</v>
      </c>
      <c r="C89" s="9">
        <v>14</v>
      </c>
      <c r="D89" s="9">
        <v>1254</v>
      </c>
      <c r="E89" s="9">
        <f t="shared" si="5"/>
        <v>17556</v>
      </c>
      <c r="F89" s="9">
        <f t="shared" si="6"/>
        <v>0</v>
      </c>
      <c r="G89" s="9">
        <f t="shared" si="7"/>
        <v>0</v>
      </c>
      <c r="H89" s="9" t="str">
        <f t="shared" ca="1" si="8"/>
        <v>=IF(E89&gt;30000,E89*0.1,0)</v>
      </c>
    </row>
    <row r="90" spans="1:8" x14ac:dyDescent="0.25">
      <c r="A90" s="9" t="s">
        <v>33</v>
      </c>
      <c r="B90" s="9" t="s">
        <v>4</v>
      </c>
      <c r="C90" s="9">
        <v>93</v>
      </c>
      <c r="D90" s="9">
        <v>1254</v>
      </c>
      <c r="E90" s="9">
        <f t="shared" si="5"/>
        <v>116622</v>
      </c>
      <c r="F90" s="9">
        <f t="shared" si="6"/>
        <v>11662.2</v>
      </c>
      <c r="G90" s="9">
        <f t="shared" si="7"/>
        <v>11662.2</v>
      </c>
      <c r="H90" s="9" t="str">
        <f t="shared" ca="1" si="8"/>
        <v>=IF(E90&gt;30000,E90*0.1,0)</v>
      </c>
    </row>
    <row r="91" spans="1:8" x14ac:dyDescent="0.25">
      <c r="A91" s="9" t="s">
        <v>26</v>
      </c>
      <c r="B91" s="9" t="s">
        <v>5</v>
      </c>
      <c r="C91" s="9">
        <v>14</v>
      </c>
      <c r="D91" s="9">
        <v>1349</v>
      </c>
      <c r="E91" s="9">
        <f t="shared" si="5"/>
        <v>18886</v>
      </c>
      <c r="F91" s="9">
        <f t="shared" si="6"/>
        <v>0</v>
      </c>
      <c r="G91" s="9">
        <f t="shared" si="7"/>
        <v>0</v>
      </c>
      <c r="H91" s="9" t="str">
        <f t="shared" ca="1" si="8"/>
        <v>=IF(E91&gt;30000,E91*0.1,0)</v>
      </c>
    </row>
    <row r="92" spans="1:8" x14ac:dyDescent="0.25">
      <c r="A92" s="9" t="s">
        <v>20</v>
      </c>
      <c r="B92" s="9" t="s">
        <v>2</v>
      </c>
      <c r="C92" s="9">
        <v>8</v>
      </c>
      <c r="D92" s="9">
        <v>1019</v>
      </c>
      <c r="E92" s="9">
        <f t="shared" si="5"/>
        <v>8152</v>
      </c>
      <c r="F92" s="9">
        <f t="shared" si="6"/>
        <v>0</v>
      </c>
      <c r="G92" s="9">
        <f t="shared" si="7"/>
        <v>0</v>
      </c>
      <c r="H92" s="9" t="str">
        <f t="shared" ca="1" si="8"/>
        <v>=IF(E92&gt;30000,E92*0.1,0)</v>
      </c>
    </row>
    <row r="93" spans="1:8" x14ac:dyDescent="0.25">
      <c r="A93" s="9" t="s">
        <v>33</v>
      </c>
      <c r="B93" s="9" t="s">
        <v>6</v>
      </c>
      <c r="C93" s="9">
        <v>73</v>
      </c>
      <c r="D93" s="9">
        <v>1306</v>
      </c>
      <c r="E93" s="9">
        <f t="shared" si="5"/>
        <v>95338</v>
      </c>
      <c r="F93" s="9">
        <f t="shared" si="6"/>
        <v>9533.8000000000011</v>
      </c>
      <c r="G93" s="9">
        <f t="shared" si="7"/>
        <v>9533.8000000000011</v>
      </c>
      <c r="H93" s="9" t="str">
        <f t="shared" ca="1" si="8"/>
        <v>=IF(E93&gt;30000,E93*0.1,0)</v>
      </c>
    </row>
    <row r="94" spans="1:8" x14ac:dyDescent="0.25">
      <c r="A94" s="9" t="s">
        <v>32</v>
      </c>
      <c r="B94" s="9" t="s">
        <v>8</v>
      </c>
      <c r="C94" s="9">
        <v>72</v>
      </c>
      <c r="D94" s="9">
        <v>1299</v>
      </c>
      <c r="E94" s="9">
        <f t="shared" si="5"/>
        <v>93528</v>
      </c>
      <c r="F94" s="9">
        <f t="shared" si="6"/>
        <v>9352.8000000000011</v>
      </c>
      <c r="G94" s="9">
        <f t="shared" si="7"/>
        <v>9352.8000000000011</v>
      </c>
      <c r="H94" s="9" t="str">
        <f t="shared" ca="1" si="8"/>
        <v>=IF(E94&gt;30000,E94*0.1,0)</v>
      </c>
    </row>
    <row r="95" spans="1:8" x14ac:dyDescent="0.25">
      <c r="A95" s="9" t="s">
        <v>33</v>
      </c>
      <c r="B95" s="9" t="s">
        <v>2</v>
      </c>
      <c r="C95" s="9">
        <v>16</v>
      </c>
      <c r="D95" s="9">
        <v>1121</v>
      </c>
      <c r="E95" s="9">
        <f t="shared" si="5"/>
        <v>17936</v>
      </c>
      <c r="F95" s="9">
        <f t="shared" si="6"/>
        <v>0</v>
      </c>
      <c r="G95" s="9">
        <f t="shared" si="7"/>
        <v>0</v>
      </c>
      <c r="H95" s="9" t="str">
        <f t="shared" ca="1" si="8"/>
        <v>=IF(E95&gt;30000,E95*0.1,0)</v>
      </c>
    </row>
    <row r="96" spans="1:8" x14ac:dyDescent="0.25">
      <c r="A96" s="9" t="s">
        <v>32</v>
      </c>
      <c r="B96" s="9" t="s">
        <v>7</v>
      </c>
      <c r="C96" s="9">
        <v>18</v>
      </c>
      <c r="D96" s="9">
        <v>1127</v>
      </c>
      <c r="E96" s="9">
        <f t="shared" si="5"/>
        <v>20286</v>
      </c>
      <c r="F96" s="9">
        <f t="shared" si="6"/>
        <v>2028.6000000000001</v>
      </c>
      <c r="G96" s="9">
        <f t="shared" si="7"/>
        <v>0</v>
      </c>
      <c r="H96" s="9" t="str">
        <f t="shared" ca="1" si="8"/>
        <v>=IF(E96&gt;30000,E96*0.1,0)</v>
      </c>
    </row>
    <row r="97" spans="1:8" x14ac:dyDescent="0.25">
      <c r="A97" s="9" t="s">
        <v>17</v>
      </c>
      <c r="B97" s="9" t="s">
        <v>2</v>
      </c>
      <c r="C97" s="9">
        <v>63</v>
      </c>
      <c r="D97" s="9">
        <v>1070</v>
      </c>
      <c r="E97" s="9">
        <f t="shared" si="5"/>
        <v>67410</v>
      </c>
      <c r="F97" s="9">
        <f t="shared" si="6"/>
        <v>6741</v>
      </c>
      <c r="G97" s="9">
        <f t="shared" si="7"/>
        <v>6741</v>
      </c>
      <c r="H97" s="9" t="str">
        <f t="shared" ca="1" si="8"/>
        <v>=IF(E97&gt;30000,E97*0.1,0)</v>
      </c>
    </row>
    <row r="98" spans="1:8" x14ac:dyDescent="0.25">
      <c r="A98" s="9" t="s">
        <v>32</v>
      </c>
      <c r="B98" s="9" t="s">
        <v>2</v>
      </c>
      <c r="C98" s="9">
        <v>38</v>
      </c>
      <c r="D98" s="9">
        <v>1486</v>
      </c>
      <c r="E98" s="9">
        <f t="shared" si="5"/>
        <v>56468</v>
      </c>
      <c r="F98" s="9">
        <f t="shared" si="6"/>
        <v>5646.8</v>
      </c>
      <c r="G98" s="9">
        <f t="shared" si="7"/>
        <v>5646.8</v>
      </c>
      <c r="H98" s="9" t="str">
        <f t="shared" ca="1" si="8"/>
        <v>=IF(E98&gt;30000,E98*0.1,0)</v>
      </c>
    </row>
    <row r="99" spans="1:8" x14ac:dyDescent="0.25">
      <c r="A99" s="9" t="s">
        <v>33</v>
      </c>
      <c r="B99" s="9" t="s">
        <v>8</v>
      </c>
      <c r="C99" s="9">
        <v>30</v>
      </c>
      <c r="D99" s="9">
        <v>1245</v>
      </c>
      <c r="E99" s="9">
        <f t="shared" si="5"/>
        <v>37350</v>
      </c>
      <c r="F99" s="9">
        <f t="shared" si="6"/>
        <v>3735</v>
      </c>
      <c r="G99" s="9">
        <f t="shared" si="7"/>
        <v>3735</v>
      </c>
      <c r="H99" s="9" t="str">
        <f t="shared" ca="1" si="8"/>
        <v>=IF(E99&gt;30000,E99*0.1,0)</v>
      </c>
    </row>
    <row r="100" spans="1:8" x14ac:dyDescent="0.25">
      <c r="A100" s="9" t="s">
        <v>33</v>
      </c>
      <c r="B100" s="9" t="s">
        <v>2</v>
      </c>
      <c r="C100" s="9">
        <v>9</v>
      </c>
      <c r="D100" s="9">
        <v>1250</v>
      </c>
      <c r="E100" s="9">
        <f t="shared" si="5"/>
        <v>11250</v>
      </c>
      <c r="F100" s="9">
        <f t="shared" si="6"/>
        <v>0</v>
      </c>
      <c r="G100" s="9">
        <f t="shared" si="7"/>
        <v>0</v>
      </c>
      <c r="H100" s="9" t="str">
        <f t="shared" ca="1" si="8"/>
        <v>=IF(E100&gt;30000,E100*0.1,0)</v>
      </c>
    </row>
    <row r="101" spans="1:8" x14ac:dyDescent="0.25">
      <c r="A101" s="9" t="s">
        <v>22</v>
      </c>
      <c r="B101" s="9" t="s">
        <v>2</v>
      </c>
      <c r="C101" s="9">
        <v>60</v>
      </c>
      <c r="D101" s="9">
        <v>1102</v>
      </c>
      <c r="E101" s="9">
        <f t="shared" si="5"/>
        <v>66120</v>
      </c>
      <c r="F101" s="9">
        <f t="shared" si="6"/>
        <v>6612</v>
      </c>
      <c r="G101" s="9">
        <f t="shared" si="7"/>
        <v>6612</v>
      </c>
      <c r="H101" s="9" t="str">
        <f t="shared" ca="1" si="8"/>
        <v>=IF(E101&gt;30000,E101*0.1,0)</v>
      </c>
    </row>
    <row r="102" spans="1:8" x14ac:dyDescent="0.25">
      <c r="A102" s="9" t="s">
        <v>26</v>
      </c>
      <c r="B102" s="9" t="s">
        <v>5</v>
      </c>
      <c r="C102" s="9">
        <v>46</v>
      </c>
      <c r="D102" s="9">
        <v>1021</v>
      </c>
      <c r="E102" s="9">
        <f t="shared" si="5"/>
        <v>46966</v>
      </c>
      <c r="F102" s="9">
        <f t="shared" si="6"/>
        <v>4696.6000000000004</v>
      </c>
      <c r="G102" s="9">
        <f t="shared" si="7"/>
        <v>4696.6000000000004</v>
      </c>
      <c r="H102" s="9" t="str">
        <f t="shared" ca="1" si="8"/>
        <v>=IF(E102&gt;30000,E102*0.1,0)</v>
      </c>
    </row>
    <row r="103" spans="1:8" x14ac:dyDescent="0.25">
      <c r="A103" s="9" t="s">
        <v>17</v>
      </c>
      <c r="B103" s="9" t="s">
        <v>3</v>
      </c>
      <c r="C103" s="9">
        <v>26</v>
      </c>
      <c r="D103" s="9">
        <v>1053</v>
      </c>
      <c r="E103" s="9">
        <f t="shared" si="5"/>
        <v>27378</v>
      </c>
      <c r="F103" s="9">
        <f t="shared" si="6"/>
        <v>2737.8</v>
      </c>
      <c r="G103" s="9">
        <f t="shared" si="7"/>
        <v>0</v>
      </c>
      <c r="H103" s="9" t="str">
        <f t="shared" ca="1" si="8"/>
        <v>=IF(E103&gt;30000,E103*0.1,0)</v>
      </c>
    </row>
    <row r="104" spans="1:8" x14ac:dyDescent="0.25">
      <c r="A104" s="9" t="s">
        <v>26</v>
      </c>
      <c r="B104" s="9" t="s">
        <v>7</v>
      </c>
      <c r="C104" s="9">
        <v>1</v>
      </c>
      <c r="D104" s="9">
        <v>1089</v>
      </c>
      <c r="E104" s="9">
        <f t="shared" si="5"/>
        <v>1089</v>
      </c>
      <c r="F104" s="9">
        <f t="shared" si="6"/>
        <v>0</v>
      </c>
      <c r="G104" s="9">
        <f t="shared" si="7"/>
        <v>0</v>
      </c>
      <c r="H104" s="9" t="str">
        <f t="shared" ca="1" si="8"/>
        <v>=IF(E104&gt;30000,E104*0.1,0)</v>
      </c>
    </row>
    <row r="105" spans="1:8" x14ac:dyDescent="0.25">
      <c r="A105" s="9" t="s">
        <v>32</v>
      </c>
      <c r="B105" s="9" t="s">
        <v>6</v>
      </c>
      <c r="C105" s="9">
        <v>22</v>
      </c>
      <c r="D105" s="9">
        <v>1057</v>
      </c>
      <c r="E105" s="9">
        <f t="shared" si="5"/>
        <v>23254</v>
      </c>
      <c r="F105" s="9">
        <f t="shared" si="6"/>
        <v>2325.4</v>
      </c>
      <c r="G105" s="9">
        <f t="shared" si="7"/>
        <v>0</v>
      </c>
      <c r="H105" s="9" t="str">
        <f t="shared" ca="1" si="8"/>
        <v>=IF(E105&gt;30000,E105*0.1,0)</v>
      </c>
    </row>
    <row r="106" spans="1:8" x14ac:dyDescent="0.25">
      <c r="A106" s="9" t="s">
        <v>33</v>
      </c>
      <c r="B106" s="9" t="s">
        <v>8</v>
      </c>
      <c r="C106" s="9">
        <v>35</v>
      </c>
      <c r="D106" s="9">
        <v>1341</v>
      </c>
      <c r="E106" s="9">
        <f t="shared" si="5"/>
        <v>46935</v>
      </c>
      <c r="F106" s="9">
        <f t="shared" si="6"/>
        <v>4693.5</v>
      </c>
      <c r="G106" s="9">
        <f t="shared" si="7"/>
        <v>4693.5</v>
      </c>
      <c r="H106" s="9" t="str">
        <f t="shared" ca="1" si="8"/>
        <v>=IF(E106&gt;30000,E106*0.1,0)</v>
      </c>
    </row>
    <row r="107" spans="1:8" x14ac:dyDescent="0.25">
      <c r="A107" s="9" t="s">
        <v>20</v>
      </c>
      <c r="B107" s="9" t="s">
        <v>3</v>
      </c>
      <c r="C107" s="9">
        <v>34</v>
      </c>
      <c r="D107" s="9">
        <v>1229</v>
      </c>
      <c r="E107" s="9">
        <f t="shared" si="5"/>
        <v>41786</v>
      </c>
      <c r="F107" s="9">
        <f t="shared" si="6"/>
        <v>4178.6000000000004</v>
      </c>
      <c r="G107" s="9">
        <f t="shared" si="7"/>
        <v>4178.6000000000004</v>
      </c>
      <c r="H107" s="9" t="str">
        <f t="shared" ca="1" si="8"/>
        <v>=IF(E107&gt;30000,E107*0.1,0)</v>
      </c>
    </row>
    <row r="108" spans="1:8" x14ac:dyDescent="0.25">
      <c r="A108" s="9" t="s">
        <v>20</v>
      </c>
      <c r="B108" s="9" t="s">
        <v>2</v>
      </c>
      <c r="C108" s="9">
        <v>97</v>
      </c>
      <c r="D108" s="9">
        <v>1201</v>
      </c>
      <c r="E108" s="9">
        <f t="shared" si="5"/>
        <v>116497</v>
      </c>
      <c r="F108" s="9">
        <f t="shared" si="6"/>
        <v>11649.7</v>
      </c>
      <c r="G108" s="9">
        <f t="shared" si="7"/>
        <v>11649.7</v>
      </c>
      <c r="H108" s="9" t="str">
        <f t="shared" ca="1" si="8"/>
        <v>=IF(E108&gt;30000,E108*0.1,0)</v>
      </c>
    </row>
    <row r="109" spans="1:8" x14ac:dyDescent="0.25">
      <c r="A109" s="9" t="s">
        <v>17</v>
      </c>
      <c r="B109" s="9" t="s">
        <v>8</v>
      </c>
      <c r="C109" s="9">
        <v>86</v>
      </c>
      <c r="D109" s="9">
        <v>1010</v>
      </c>
      <c r="E109" s="9">
        <f t="shared" si="5"/>
        <v>86860</v>
      </c>
      <c r="F109" s="9">
        <f t="shared" si="6"/>
        <v>8686</v>
      </c>
      <c r="G109" s="9">
        <f t="shared" si="7"/>
        <v>8686</v>
      </c>
      <c r="H109" s="9" t="str">
        <f t="shared" ca="1" si="8"/>
        <v>=IF(E109&gt;30000,E109*0.1,0)</v>
      </c>
    </row>
    <row r="110" spans="1:8" x14ac:dyDescent="0.25">
      <c r="A110" s="9" t="s">
        <v>20</v>
      </c>
      <c r="B110" s="9" t="s">
        <v>6</v>
      </c>
      <c r="C110" s="9">
        <v>76</v>
      </c>
      <c r="D110" s="9">
        <v>1336</v>
      </c>
      <c r="E110" s="9">
        <f t="shared" si="5"/>
        <v>101536</v>
      </c>
      <c r="F110" s="9">
        <f t="shared" si="6"/>
        <v>10153.6</v>
      </c>
      <c r="G110" s="9">
        <f t="shared" si="7"/>
        <v>10153.6</v>
      </c>
      <c r="H110" s="9" t="str">
        <f t="shared" ca="1" si="8"/>
        <v>=IF(E110&gt;30000,E110*0.1,0)</v>
      </c>
    </row>
    <row r="111" spans="1:8" x14ac:dyDescent="0.25">
      <c r="A111" s="9" t="s">
        <v>26</v>
      </c>
      <c r="B111" s="9" t="s">
        <v>8</v>
      </c>
      <c r="C111" s="9">
        <v>60</v>
      </c>
      <c r="D111" s="9">
        <v>1488</v>
      </c>
      <c r="E111" s="9">
        <f t="shared" si="5"/>
        <v>89280</v>
      </c>
      <c r="F111" s="9">
        <f t="shared" si="6"/>
        <v>8928</v>
      </c>
      <c r="G111" s="9">
        <f t="shared" si="7"/>
        <v>8928</v>
      </c>
      <c r="H111" s="9" t="str">
        <f t="shared" ca="1" si="8"/>
        <v>=IF(E111&gt;30000,E111*0.1,0)</v>
      </c>
    </row>
    <row r="112" spans="1:8" x14ac:dyDescent="0.25">
      <c r="A112" s="9" t="s">
        <v>22</v>
      </c>
      <c r="B112" s="9" t="s">
        <v>3</v>
      </c>
      <c r="C112" s="9">
        <v>74</v>
      </c>
      <c r="D112" s="9">
        <v>1273</v>
      </c>
      <c r="E112" s="9">
        <f t="shared" si="5"/>
        <v>94202</v>
      </c>
      <c r="F112" s="9">
        <f t="shared" si="6"/>
        <v>9420.2000000000007</v>
      </c>
      <c r="G112" s="9">
        <f t="shared" si="7"/>
        <v>9420.2000000000007</v>
      </c>
      <c r="H112" s="9" t="str">
        <f t="shared" ca="1" si="8"/>
        <v>=IF(E112&gt;30000,E112*0.1,0)</v>
      </c>
    </row>
    <row r="113" spans="1:8" x14ac:dyDescent="0.25">
      <c r="A113" s="9" t="s">
        <v>22</v>
      </c>
      <c r="B113" s="9" t="s">
        <v>2</v>
      </c>
      <c r="C113" s="9">
        <v>34</v>
      </c>
      <c r="D113" s="9">
        <v>1485</v>
      </c>
      <c r="E113" s="9">
        <f t="shared" si="5"/>
        <v>50490</v>
      </c>
      <c r="F113" s="9">
        <f t="shared" si="6"/>
        <v>5049</v>
      </c>
      <c r="G113" s="9">
        <f t="shared" si="7"/>
        <v>5049</v>
      </c>
      <c r="H113" s="9" t="str">
        <f t="shared" ca="1" si="8"/>
        <v>=IF(E113&gt;30000,E113*0.1,0)</v>
      </c>
    </row>
    <row r="114" spans="1:8" x14ac:dyDescent="0.25">
      <c r="A114" s="9" t="s">
        <v>20</v>
      </c>
      <c r="B114" s="9" t="s">
        <v>7</v>
      </c>
      <c r="C114" s="9">
        <v>99</v>
      </c>
      <c r="D114" s="9">
        <v>1397</v>
      </c>
      <c r="E114" s="9">
        <f t="shared" si="5"/>
        <v>138303</v>
      </c>
      <c r="F114" s="9">
        <f t="shared" si="6"/>
        <v>13830.300000000001</v>
      </c>
      <c r="G114" s="9">
        <f t="shared" si="7"/>
        <v>13830.300000000001</v>
      </c>
      <c r="H114" s="9" t="str">
        <f t="shared" ca="1" si="8"/>
        <v>=IF(E114&gt;30000,E114*0.1,0)</v>
      </c>
    </row>
    <row r="115" spans="1:8" x14ac:dyDescent="0.25">
      <c r="A115" s="9" t="s">
        <v>17</v>
      </c>
      <c r="B115" s="9" t="s">
        <v>7</v>
      </c>
      <c r="C115" s="9">
        <v>48</v>
      </c>
      <c r="D115" s="9">
        <v>1181</v>
      </c>
      <c r="E115" s="9">
        <f t="shared" si="5"/>
        <v>56688</v>
      </c>
      <c r="F115" s="9">
        <f t="shared" si="6"/>
        <v>5668.8</v>
      </c>
      <c r="G115" s="9">
        <f t="shared" si="7"/>
        <v>5668.8</v>
      </c>
      <c r="H115" s="9" t="str">
        <f t="shared" ca="1" si="8"/>
        <v>=IF(E115&gt;30000,E115*0.1,0)</v>
      </c>
    </row>
    <row r="116" spans="1:8" x14ac:dyDescent="0.25">
      <c r="A116" s="9" t="s">
        <v>33</v>
      </c>
      <c r="B116" s="9" t="s">
        <v>8</v>
      </c>
      <c r="C116" s="9">
        <v>8</v>
      </c>
      <c r="D116" s="9">
        <v>1170</v>
      </c>
      <c r="E116" s="9">
        <f t="shared" si="5"/>
        <v>9360</v>
      </c>
      <c r="F116" s="9">
        <f t="shared" si="6"/>
        <v>0</v>
      </c>
      <c r="G116" s="9">
        <f t="shared" si="7"/>
        <v>0</v>
      </c>
      <c r="H116" s="9" t="str">
        <f t="shared" ca="1" si="8"/>
        <v>=IF(E116&gt;30000,E116*0.1,0)</v>
      </c>
    </row>
    <row r="117" spans="1:8" x14ac:dyDescent="0.25">
      <c r="A117" s="9" t="s">
        <v>26</v>
      </c>
      <c r="B117" s="9" t="s">
        <v>6</v>
      </c>
      <c r="C117" s="9">
        <v>83</v>
      </c>
      <c r="D117" s="9">
        <v>1291</v>
      </c>
      <c r="E117" s="9">
        <f t="shared" si="5"/>
        <v>107153</v>
      </c>
      <c r="F117" s="9">
        <f t="shared" si="6"/>
        <v>10715.300000000001</v>
      </c>
      <c r="G117" s="9">
        <f t="shared" si="7"/>
        <v>10715.300000000001</v>
      </c>
      <c r="H117" s="9" t="str">
        <f t="shared" ca="1" si="8"/>
        <v>=IF(E117&gt;30000,E117*0.1,0)</v>
      </c>
    </row>
    <row r="118" spans="1:8" x14ac:dyDescent="0.25">
      <c r="A118" s="9" t="s">
        <v>20</v>
      </c>
      <c r="B118" s="9" t="s">
        <v>3</v>
      </c>
      <c r="C118" s="9">
        <v>56</v>
      </c>
      <c r="D118" s="9">
        <v>1059</v>
      </c>
      <c r="E118" s="9">
        <f t="shared" si="5"/>
        <v>59304</v>
      </c>
      <c r="F118" s="9">
        <f t="shared" si="6"/>
        <v>5930.4000000000005</v>
      </c>
      <c r="G118" s="9">
        <f t="shared" si="7"/>
        <v>5930.4000000000005</v>
      </c>
      <c r="H118" s="9" t="str">
        <f t="shared" ca="1" si="8"/>
        <v>=IF(E118&gt;30000,E118*0.1,0)</v>
      </c>
    </row>
    <row r="119" spans="1:8" x14ac:dyDescent="0.25">
      <c r="A119" s="9" t="s">
        <v>33</v>
      </c>
      <c r="B119" s="9" t="s">
        <v>2</v>
      </c>
      <c r="C119" s="9">
        <v>56</v>
      </c>
      <c r="D119" s="9">
        <v>1007</v>
      </c>
      <c r="E119" s="9">
        <f t="shared" si="5"/>
        <v>56392</v>
      </c>
      <c r="F119" s="9">
        <f t="shared" si="6"/>
        <v>5639.2000000000007</v>
      </c>
      <c r="G119" s="9">
        <f t="shared" si="7"/>
        <v>5639.2000000000007</v>
      </c>
      <c r="H119" s="9" t="str">
        <f t="shared" ca="1" si="8"/>
        <v>=IF(E119&gt;30000,E119*0.1,0)</v>
      </c>
    </row>
    <row r="120" spans="1:8" x14ac:dyDescent="0.25">
      <c r="A120" s="9" t="s">
        <v>32</v>
      </c>
      <c r="B120" s="9" t="s">
        <v>8</v>
      </c>
      <c r="C120" s="9">
        <v>48</v>
      </c>
      <c r="D120" s="9">
        <v>1474</v>
      </c>
      <c r="E120" s="9">
        <f t="shared" si="5"/>
        <v>70752</v>
      </c>
      <c r="F120" s="9">
        <f t="shared" si="6"/>
        <v>7075.2000000000007</v>
      </c>
      <c r="G120" s="9">
        <f t="shared" si="7"/>
        <v>7075.2000000000007</v>
      </c>
      <c r="H120" s="9" t="str">
        <f t="shared" ca="1" si="8"/>
        <v>=IF(E120&gt;30000,E120*0.1,0)</v>
      </c>
    </row>
    <row r="121" spans="1:8" x14ac:dyDescent="0.25">
      <c r="A121" s="9" t="s">
        <v>20</v>
      </c>
      <c r="B121" s="9" t="s">
        <v>5</v>
      </c>
      <c r="C121" s="9">
        <v>89</v>
      </c>
      <c r="D121" s="9">
        <v>1050</v>
      </c>
      <c r="E121" s="9">
        <f t="shared" si="5"/>
        <v>93450</v>
      </c>
      <c r="F121" s="9">
        <f t="shared" si="6"/>
        <v>9345</v>
      </c>
      <c r="G121" s="9">
        <f t="shared" si="7"/>
        <v>9345</v>
      </c>
      <c r="H121" s="9" t="str">
        <f t="shared" ca="1" si="8"/>
        <v>=IF(E121&gt;30000,E121*0.1,0)</v>
      </c>
    </row>
    <row r="122" spans="1:8" x14ac:dyDescent="0.25">
      <c r="A122" s="9" t="s">
        <v>17</v>
      </c>
      <c r="B122" s="9" t="s">
        <v>7</v>
      </c>
      <c r="C122" s="9">
        <v>99</v>
      </c>
      <c r="D122" s="9">
        <v>1433</v>
      </c>
      <c r="E122" s="9">
        <f t="shared" si="5"/>
        <v>141867</v>
      </c>
      <c r="F122" s="9">
        <f t="shared" si="6"/>
        <v>14186.7</v>
      </c>
      <c r="G122" s="9">
        <f t="shared" si="7"/>
        <v>14186.7</v>
      </c>
      <c r="H122" s="9" t="str">
        <f t="shared" ca="1" si="8"/>
        <v>=IF(E122&gt;30000,E122*0.1,0)</v>
      </c>
    </row>
    <row r="123" spans="1:8" x14ac:dyDescent="0.25">
      <c r="A123" s="9" t="s">
        <v>17</v>
      </c>
      <c r="B123" s="9" t="s">
        <v>7</v>
      </c>
      <c r="C123" s="9">
        <v>39</v>
      </c>
      <c r="D123" s="9">
        <v>1060</v>
      </c>
      <c r="E123" s="9">
        <f t="shared" si="5"/>
        <v>41340</v>
      </c>
      <c r="F123" s="9">
        <f t="shared" si="6"/>
        <v>4134</v>
      </c>
      <c r="G123" s="9">
        <f t="shared" si="7"/>
        <v>4134</v>
      </c>
      <c r="H123" s="9" t="str">
        <f t="shared" ca="1" si="8"/>
        <v>=IF(E123&gt;30000,E123*0.1,0)</v>
      </c>
    </row>
    <row r="124" spans="1:8" x14ac:dyDescent="0.25">
      <c r="A124" s="9" t="s">
        <v>33</v>
      </c>
      <c r="B124" s="9" t="s">
        <v>6</v>
      </c>
      <c r="C124" s="9">
        <v>29</v>
      </c>
      <c r="D124" s="9">
        <v>1294</v>
      </c>
      <c r="E124" s="9">
        <f t="shared" si="5"/>
        <v>37526</v>
      </c>
      <c r="F124" s="9">
        <f t="shared" si="6"/>
        <v>3752.6000000000004</v>
      </c>
      <c r="G124" s="9">
        <f t="shared" si="7"/>
        <v>3752.6000000000004</v>
      </c>
      <c r="H124" s="9" t="str">
        <f t="shared" ca="1" si="8"/>
        <v>=IF(E124&gt;30000,E124*0.1,0)</v>
      </c>
    </row>
    <row r="125" spans="1:8" x14ac:dyDescent="0.25">
      <c r="A125" s="9" t="s">
        <v>20</v>
      </c>
      <c r="B125" s="9" t="s">
        <v>8</v>
      </c>
      <c r="C125" s="9">
        <v>30</v>
      </c>
      <c r="D125" s="9">
        <v>1499</v>
      </c>
      <c r="E125" s="9">
        <f t="shared" si="5"/>
        <v>44970</v>
      </c>
      <c r="F125" s="9">
        <f t="shared" si="6"/>
        <v>4497</v>
      </c>
      <c r="G125" s="9">
        <f t="shared" si="7"/>
        <v>4497</v>
      </c>
      <c r="H125" s="9" t="str">
        <f t="shared" ca="1" si="8"/>
        <v>=IF(E125&gt;30000,E125*0.1,0)</v>
      </c>
    </row>
    <row r="126" spans="1:8" x14ac:dyDescent="0.25">
      <c r="A126" s="9" t="s">
        <v>20</v>
      </c>
      <c r="B126" s="9" t="s">
        <v>5</v>
      </c>
      <c r="C126" s="9">
        <v>70</v>
      </c>
      <c r="D126" s="9">
        <v>1132</v>
      </c>
      <c r="E126" s="9">
        <f t="shared" si="5"/>
        <v>79240</v>
      </c>
      <c r="F126" s="9">
        <f t="shared" si="6"/>
        <v>7924</v>
      </c>
      <c r="G126" s="9">
        <f t="shared" si="7"/>
        <v>7924</v>
      </c>
      <c r="H126" s="9" t="str">
        <f t="shared" ca="1" si="8"/>
        <v>=IF(E126&gt;30000,E126*0.1,0)</v>
      </c>
    </row>
    <row r="127" spans="1:8" x14ac:dyDescent="0.25">
      <c r="A127" s="9" t="s">
        <v>17</v>
      </c>
      <c r="B127" s="9" t="s">
        <v>4</v>
      </c>
      <c r="C127" s="9">
        <v>1</v>
      </c>
      <c r="D127" s="9">
        <v>1173</v>
      </c>
      <c r="E127" s="9">
        <f t="shared" si="5"/>
        <v>1173</v>
      </c>
      <c r="F127" s="9">
        <f t="shared" si="6"/>
        <v>0</v>
      </c>
      <c r="G127" s="9">
        <f t="shared" si="7"/>
        <v>0</v>
      </c>
      <c r="H127" s="9" t="str">
        <f t="shared" ca="1" si="8"/>
        <v>=IF(E127&gt;30000,E127*0.1,0)</v>
      </c>
    </row>
    <row r="128" spans="1:8" x14ac:dyDescent="0.25">
      <c r="A128" s="9" t="s">
        <v>33</v>
      </c>
      <c r="B128" s="9" t="s">
        <v>5</v>
      </c>
      <c r="C128" s="9">
        <v>25</v>
      </c>
      <c r="D128" s="9">
        <v>1444</v>
      </c>
      <c r="E128" s="9">
        <f t="shared" si="5"/>
        <v>36100</v>
      </c>
      <c r="F128" s="9">
        <f t="shared" si="6"/>
        <v>3610</v>
      </c>
      <c r="G128" s="9">
        <f t="shared" si="7"/>
        <v>3610</v>
      </c>
      <c r="H128" s="9" t="str">
        <f t="shared" ca="1" si="8"/>
        <v>=IF(E128&gt;30000,E128*0.1,0)</v>
      </c>
    </row>
    <row r="129" spans="1:8" x14ac:dyDescent="0.25">
      <c r="A129" s="9" t="s">
        <v>17</v>
      </c>
      <c r="B129" s="9" t="s">
        <v>7</v>
      </c>
      <c r="C129" s="9">
        <v>38</v>
      </c>
      <c r="D129" s="9">
        <v>1073</v>
      </c>
      <c r="E129" s="9">
        <f t="shared" si="5"/>
        <v>40774</v>
      </c>
      <c r="F129" s="9">
        <f t="shared" si="6"/>
        <v>4077.4</v>
      </c>
      <c r="G129" s="9">
        <f t="shared" si="7"/>
        <v>4077.4</v>
      </c>
      <c r="H129" s="9" t="str">
        <f t="shared" ca="1" si="8"/>
        <v>=IF(E129&gt;30000,E129*0.1,0)</v>
      </c>
    </row>
    <row r="130" spans="1:8" x14ac:dyDescent="0.25">
      <c r="A130" s="9" t="s">
        <v>26</v>
      </c>
      <c r="B130" s="9" t="s">
        <v>8</v>
      </c>
      <c r="C130" s="9">
        <v>47</v>
      </c>
      <c r="D130" s="9">
        <v>1407</v>
      </c>
      <c r="E130" s="9">
        <f t="shared" ref="E130:E193" si="9">C130*D130</f>
        <v>66129</v>
      </c>
      <c r="F130" s="9">
        <f t="shared" ref="F130:F193" si="10">IF(E130&gt;=20000,E130*10%,0)</f>
        <v>6612.9000000000005</v>
      </c>
      <c r="G130" s="9">
        <f t="shared" ref="G130:G193" si="11">IF(E130&gt;30000,E130*0.1,0)</f>
        <v>6612.9000000000005</v>
      </c>
      <c r="H130" s="9" t="str">
        <f t="shared" ref="H130:H193" ca="1" si="12">_xlfn.FORMULATEXT(G130)</f>
        <v>=IF(E130&gt;30000,E130*0.1,0)</v>
      </c>
    </row>
    <row r="131" spans="1:8" x14ac:dyDescent="0.25">
      <c r="A131" s="9" t="s">
        <v>22</v>
      </c>
      <c r="B131" s="9" t="s">
        <v>5</v>
      </c>
      <c r="C131" s="9">
        <v>80</v>
      </c>
      <c r="D131" s="9">
        <v>1324</v>
      </c>
      <c r="E131" s="9">
        <f t="shared" si="9"/>
        <v>105920</v>
      </c>
      <c r="F131" s="9">
        <f t="shared" si="10"/>
        <v>10592</v>
      </c>
      <c r="G131" s="9">
        <f t="shared" si="11"/>
        <v>10592</v>
      </c>
      <c r="H131" s="9" t="str">
        <f t="shared" ca="1" si="12"/>
        <v>=IF(E131&gt;30000,E131*0.1,0)</v>
      </c>
    </row>
    <row r="132" spans="1:8" x14ac:dyDescent="0.25">
      <c r="A132" s="9" t="s">
        <v>22</v>
      </c>
      <c r="B132" s="9" t="s">
        <v>5</v>
      </c>
      <c r="C132" s="9">
        <v>95</v>
      </c>
      <c r="D132" s="9">
        <v>1152</v>
      </c>
      <c r="E132" s="9">
        <f t="shared" si="9"/>
        <v>109440</v>
      </c>
      <c r="F132" s="9">
        <f t="shared" si="10"/>
        <v>10944</v>
      </c>
      <c r="G132" s="9">
        <f t="shared" si="11"/>
        <v>10944</v>
      </c>
      <c r="H132" s="9" t="str">
        <f t="shared" ca="1" si="12"/>
        <v>=IF(E132&gt;30000,E132*0.1,0)</v>
      </c>
    </row>
    <row r="133" spans="1:8" x14ac:dyDescent="0.25">
      <c r="A133" s="9" t="s">
        <v>32</v>
      </c>
      <c r="B133" s="9" t="s">
        <v>2</v>
      </c>
      <c r="C133" s="9">
        <v>75</v>
      </c>
      <c r="D133" s="9">
        <v>1383</v>
      </c>
      <c r="E133" s="9">
        <f t="shared" si="9"/>
        <v>103725</v>
      </c>
      <c r="F133" s="9">
        <f t="shared" si="10"/>
        <v>10372.5</v>
      </c>
      <c r="G133" s="9">
        <f t="shared" si="11"/>
        <v>10372.5</v>
      </c>
      <c r="H133" s="9" t="str">
        <f t="shared" ca="1" si="12"/>
        <v>=IF(E133&gt;30000,E133*0.1,0)</v>
      </c>
    </row>
    <row r="134" spans="1:8" x14ac:dyDescent="0.25">
      <c r="A134" s="9" t="s">
        <v>22</v>
      </c>
      <c r="B134" s="9" t="s">
        <v>4</v>
      </c>
      <c r="C134" s="9">
        <v>70</v>
      </c>
      <c r="D134" s="9">
        <v>1128</v>
      </c>
      <c r="E134" s="9">
        <f t="shared" si="9"/>
        <v>78960</v>
      </c>
      <c r="F134" s="9">
        <f t="shared" si="10"/>
        <v>7896</v>
      </c>
      <c r="G134" s="9">
        <f t="shared" si="11"/>
        <v>7896</v>
      </c>
      <c r="H134" s="9" t="str">
        <f t="shared" ca="1" si="12"/>
        <v>=IF(E134&gt;30000,E134*0.1,0)</v>
      </c>
    </row>
    <row r="135" spans="1:8" x14ac:dyDescent="0.25">
      <c r="A135" s="9" t="s">
        <v>26</v>
      </c>
      <c r="B135" s="9" t="s">
        <v>5</v>
      </c>
      <c r="C135" s="9">
        <v>59</v>
      </c>
      <c r="D135" s="9">
        <v>1154</v>
      </c>
      <c r="E135" s="9">
        <f t="shared" si="9"/>
        <v>68086</v>
      </c>
      <c r="F135" s="9">
        <f t="shared" si="10"/>
        <v>6808.6</v>
      </c>
      <c r="G135" s="9">
        <f t="shared" si="11"/>
        <v>6808.6</v>
      </c>
      <c r="H135" s="9" t="str">
        <f t="shared" ca="1" si="12"/>
        <v>=IF(E135&gt;30000,E135*0.1,0)</v>
      </c>
    </row>
    <row r="136" spans="1:8" x14ac:dyDescent="0.25">
      <c r="A136" s="9" t="s">
        <v>32</v>
      </c>
      <c r="B136" s="9" t="s">
        <v>6</v>
      </c>
      <c r="C136" s="9">
        <v>57</v>
      </c>
      <c r="D136" s="9">
        <v>1135</v>
      </c>
      <c r="E136" s="9">
        <f t="shared" si="9"/>
        <v>64695</v>
      </c>
      <c r="F136" s="9">
        <f t="shared" si="10"/>
        <v>6469.5</v>
      </c>
      <c r="G136" s="9">
        <f t="shared" si="11"/>
        <v>6469.5</v>
      </c>
      <c r="H136" s="9" t="str">
        <f t="shared" ca="1" si="12"/>
        <v>=IF(E136&gt;30000,E136*0.1,0)</v>
      </c>
    </row>
    <row r="137" spans="1:8" x14ac:dyDescent="0.25">
      <c r="A137" s="9" t="s">
        <v>33</v>
      </c>
      <c r="B137" s="9" t="s">
        <v>7</v>
      </c>
      <c r="C137" s="9">
        <v>6</v>
      </c>
      <c r="D137" s="9">
        <v>1370</v>
      </c>
      <c r="E137" s="9">
        <f t="shared" si="9"/>
        <v>8220</v>
      </c>
      <c r="F137" s="9">
        <f t="shared" si="10"/>
        <v>0</v>
      </c>
      <c r="G137" s="9">
        <f t="shared" si="11"/>
        <v>0</v>
      </c>
      <c r="H137" s="9" t="str">
        <f t="shared" ca="1" si="12"/>
        <v>=IF(E137&gt;30000,E137*0.1,0)</v>
      </c>
    </row>
    <row r="138" spans="1:8" x14ac:dyDescent="0.25">
      <c r="A138" s="9" t="s">
        <v>33</v>
      </c>
      <c r="B138" s="9" t="s">
        <v>8</v>
      </c>
      <c r="C138" s="9">
        <v>65</v>
      </c>
      <c r="D138" s="9">
        <v>1045</v>
      </c>
      <c r="E138" s="9">
        <f t="shared" si="9"/>
        <v>67925</v>
      </c>
      <c r="F138" s="9">
        <f t="shared" si="10"/>
        <v>6792.5</v>
      </c>
      <c r="G138" s="9">
        <f t="shared" si="11"/>
        <v>6792.5</v>
      </c>
      <c r="H138" s="9" t="str">
        <f t="shared" ca="1" si="12"/>
        <v>=IF(E138&gt;30000,E138*0.1,0)</v>
      </c>
    </row>
    <row r="139" spans="1:8" x14ac:dyDescent="0.25">
      <c r="A139" s="9" t="s">
        <v>32</v>
      </c>
      <c r="B139" s="9" t="s">
        <v>7</v>
      </c>
      <c r="C139" s="9">
        <v>81</v>
      </c>
      <c r="D139" s="9">
        <v>1350</v>
      </c>
      <c r="E139" s="9">
        <f t="shared" si="9"/>
        <v>109350</v>
      </c>
      <c r="F139" s="9">
        <f t="shared" si="10"/>
        <v>10935</v>
      </c>
      <c r="G139" s="9">
        <f t="shared" si="11"/>
        <v>10935</v>
      </c>
      <c r="H139" s="9" t="str">
        <f t="shared" ca="1" si="12"/>
        <v>=IF(E139&gt;30000,E139*0.1,0)</v>
      </c>
    </row>
    <row r="140" spans="1:8" x14ac:dyDescent="0.25">
      <c r="A140" s="9" t="s">
        <v>20</v>
      </c>
      <c r="B140" s="9" t="s">
        <v>2</v>
      </c>
      <c r="C140" s="9">
        <v>40</v>
      </c>
      <c r="D140" s="9">
        <v>1322</v>
      </c>
      <c r="E140" s="9">
        <f t="shared" si="9"/>
        <v>52880</v>
      </c>
      <c r="F140" s="9">
        <f t="shared" si="10"/>
        <v>5288</v>
      </c>
      <c r="G140" s="9">
        <f t="shared" si="11"/>
        <v>5288</v>
      </c>
      <c r="H140" s="9" t="str">
        <f t="shared" ca="1" si="12"/>
        <v>=IF(E140&gt;30000,E140*0.1,0)</v>
      </c>
    </row>
    <row r="141" spans="1:8" x14ac:dyDescent="0.25">
      <c r="A141" s="9" t="s">
        <v>20</v>
      </c>
      <c r="B141" s="9" t="s">
        <v>6</v>
      </c>
      <c r="C141" s="9">
        <v>63</v>
      </c>
      <c r="D141" s="9">
        <v>1272</v>
      </c>
      <c r="E141" s="9">
        <f t="shared" si="9"/>
        <v>80136</v>
      </c>
      <c r="F141" s="9">
        <f t="shared" si="10"/>
        <v>8013.6</v>
      </c>
      <c r="G141" s="9">
        <f t="shared" si="11"/>
        <v>8013.6</v>
      </c>
      <c r="H141" s="9" t="str">
        <f t="shared" ca="1" si="12"/>
        <v>=IF(E141&gt;30000,E141*0.1,0)</v>
      </c>
    </row>
    <row r="142" spans="1:8" x14ac:dyDescent="0.25">
      <c r="A142" s="9" t="s">
        <v>33</v>
      </c>
      <c r="B142" s="9" t="s">
        <v>2</v>
      </c>
      <c r="C142" s="9">
        <v>73</v>
      </c>
      <c r="D142" s="9">
        <v>1185</v>
      </c>
      <c r="E142" s="9">
        <f t="shared" si="9"/>
        <v>86505</v>
      </c>
      <c r="F142" s="9">
        <f t="shared" si="10"/>
        <v>8650.5</v>
      </c>
      <c r="G142" s="9">
        <f t="shared" si="11"/>
        <v>8650.5</v>
      </c>
      <c r="H142" s="9" t="str">
        <f t="shared" ca="1" si="12"/>
        <v>=IF(E142&gt;30000,E142*0.1,0)</v>
      </c>
    </row>
    <row r="143" spans="1:8" x14ac:dyDescent="0.25">
      <c r="A143" s="9" t="s">
        <v>22</v>
      </c>
      <c r="B143" s="9" t="s">
        <v>3</v>
      </c>
      <c r="C143" s="9">
        <v>39</v>
      </c>
      <c r="D143" s="9">
        <v>1346</v>
      </c>
      <c r="E143" s="9">
        <f t="shared" si="9"/>
        <v>52494</v>
      </c>
      <c r="F143" s="9">
        <f t="shared" si="10"/>
        <v>5249.4000000000005</v>
      </c>
      <c r="G143" s="9">
        <f t="shared" si="11"/>
        <v>5249.4000000000005</v>
      </c>
      <c r="H143" s="9" t="str">
        <f t="shared" ca="1" si="12"/>
        <v>=IF(E143&gt;30000,E143*0.1,0)</v>
      </c>
    </row>
    <row r="144" spans="1:8" x14ac:dyDescent="0.25">
      <c r="A144" s="9" t="s">
        <v>26</v>
      </c>
      <c r="B144" s="9" t="s">
        <v>6</v>
      </c>
      <c r="C144" s="9">
        <v>87</v>
      </c>
      <c r="D144" s="9">
        <v>1121</v>
      </c>
      <c r="E144" s="9">
        <f t="shared" si="9"/>
        <v>97527</v>
      </c>
      <c r="F144" s="9">
        <f t="shared" si="10"/>
        <v>9752.7000000000007</v>
      </c>
      <c r="G144" s="9">
        <f t="shared" si="11"/>
        <v>9752.7000000000007</v>
      </c>
      <c r="H144" s="9" t="str">
        <f t="shared" ca="1" si="12"/>
        <v>=IF(E144&gt;30000,E144*0.1,0)</v>
      </c>
    </row>
    <row r="145" spans="1:8" x14ac:dyDescent="0.25">
      <c r="A145" s="9" t="s">
        <v>32</v>
      </c>
      <c r="B145" s="9" t="s">
        <v>5</v>
      </c>
      <c r="C145" s="9">
        <v>7</v>
      </c>
      <c r="D145" s="9">
        <v>1428</v>
      </c>
      <c r="E145" s="9">
        <f t="shared" si="9"/>
        <v>9996</v>
      </c>
      <c r="F145" s="9">
        <f t="shared" si="10"/>
        <v>0</v>
      </c>
      <c r="G145" s="9">
        <f t="shared" si="11"/>
        <v>0</v>
      </c>
      <c r="H145" s="9" t="str">
        <f t="shared" ca="1" si="12"/>
        <v>=IF(E145&gt;30000,E145*0.1,0)</v>
      </c>
    </row>
    <row r="146" spans="1:8" x14ac:dyDescent="0.25">
      <c r="A146" s="9" t="s">
        <v>32</v>
      </c>
      <c r="B146" s="9" t="s">
        <v>3</v>
      </c>
      <c r="C146" s="9">
        <v>19</v>
      </c>
      <c r="D146" s="9">
        <v>1192</v>
      </c>
      <c r="E146" s="9">
        <f t="shared" si="9"/>
        <v>22648</v>
      </c>
      <c r="F146" s="9">
        <f t="shared" si="10"/>
        <v>2264.8000000000002</v>
      </c>
      <c r="G146" s="9">
        <f t="shared" si="11"/>
        <v>0</v>
      </c>
      <c r="H146" s="9" t="str">
        <f t="shared" ca="1" si="12"/>
        <v>=IF(E146&gt;30000,E146*0.1,0)</v>
      </c>
    </row>
    <row r="147" spans="1:8" x14ac:dyDescent="0.25">
      <c r="A147" s="9" t="s">
        <v>22</v>
      </c>
      <c r="B147" s="9" t="s">
        <v>6</v>
      </c>
      <c r="C147" s="9">
        <v>100</v>
      </c>
      <c r="D147" s="9">
        <v>1320</v>
      </c>
      <c r="E147" s="9">
        <f t="shared" si="9"/>
        <v>132000</v>
      </c>
      <c r="F147" s="9">
        <f t="shared" si="10"/>
        <v>13200</v>
      </c>
      <c r="G147" s="9">
        <f t="shared" si="11"/>
        <v>13200</v>
      </c>
      <c r="H147" s="9" t="str">
        <f t="shared" ca="1" si="12"/>
        <v>=IF(E147&gt;30000,E147*0.1,0)</v>
      </c>
    </row>
    <row r="148" spans="1:8" x14ac:dyDescent="0.25">
      <c r="A148" s="9" t="s">
        <v>17</v>
      </c>
      <c r="B148" s="9" t="s">
        <v>7</v>
      </c>
      <c r="C148" s="9">
        <v>38</v>
      </c>
      <c r="D148" s="9">
        <v>1191</v>
      </c>
      <c r="E148" s="9">
        <f t="shared" si="9"/>
        <v>45258</v>
      </c>
      <c r="F148" s="9">
        <f t="shared" si="10"/>
        <v>4525.8</v>
      </c>
      <c r="G148" s="9">
        <f t="shared" si="11"/>
        <v>4525.8</v>
      </c>
      <c r="H148" s="9" t="str">
        <f t="shared" ca="1" si="12"/>
        <v>=IF(E148&gt;30000,E148*0.1,0)</v>
      </c>
    </row>
    <row r="149" spans="1:8" x14ac:dyDescent="0.25">
      <c r="A149" s="9" t="s">
        <v>22</v>
      </c>
      <c r="B149" s="9" t="s">
        <v>7</v>
      </c>
      <c r="C149" s="9">
        <v>61</v>
      </c>
      <c r="D149" s="9">
        <v>1468</v>
      </c>
      <c r="E149" s="9">
        <f t="shared" si="9"/>
        <v>89548</v>
      </c>
      <c r="F149" s="9">
        <f t="shared" si="10"/>
        <v>8954.8000000000011</v>
      </c>
      <c r="G149" s="9">
        <f t="shared" si="11"/>
        <v>8954.8000000000011</v>
      </c>
      <c r="H149" s="9" t="str">
        <f t="shared" ca="1" si="12"/>
        <v>=IF(E149&gt;30000,E149*0.1,0)</v>
      </c>
    </row>
    <row r="150" spans="1:8" x14ac:dyDescent="0.25">
      <c r="A150" s="9" t="s">
        <v>20</v>
      </c>
      <c r="B150" s="9" t="s">
        <v>6</v>
      </c>
      <c r="C150" s="9">
        <v>64</v>
      </c>
      <c r="D150" s="9">
        <v>1159</v>
      </c>
      <c r="E150" s="9">
        <f t="shared" si="9"/>
        <v>74176</v>
      </c>
      <c r="F150" s="9">
        <f t="shared" si="10"/>
        <v>7417.6</v>
      </c>
      <c r="G150" s="9">
        <f t="shared" si="11"/>
        <v>7417.6</v>
      </c>
      <c r="H150" s="9" t="str">
        <f t="shared" ca="1" si="12"/>
        <v>=IF(E150&gt;30000,E150*0.1,0)</v>
      </c>
    </row>
    <row r="151" spans="1:8" x14ac:dyDescent="0.25">
      <c r="A151" s="9" t="s">
        <v>33</v>
      </c>
      <c r="B151" s="9" t="s">
        <v>8</v>
      </c>
      <c r="C151" s="9">
        <v>15</v>
      </c>
      <c r="D151" s="9">
        <v>1297</v>
      </c>
      <c r="E151" s="9">
        <f t="shared" si="9"/>
        <v>19455</v>
      </c>
      <c r="F151" s="9">
        <f t="shared" si="10"/>
        <v>0</v>
      </c>
      <c r="G151" s="9">
        <f t="shared" si="11"/>
        <v>0</v>
      </c>
      <c r="H151" s="9" t="str">
        <f t="shared" ca="1" si="12"/>
        <v>=IF(E151&gt;30000,E151*0.1,0)</v>
      </c>
    </row>
    <row r="152" spans="1:8" x14ac:dyDescent="0.25">
      <c r="A152" s="9" t="s">
        <v>20</v>
      </c>
      <c r="B152" s="9" t="s">
        <v>7</v>
      </c>
      <c r="C152" s="9">
        <v>97</v>
      </c>
      <c r="D152" s="9">
        <v>1490</v>
      </c>
      <c r="E152" s="9">
        <f t="shared" si="9"/>
        <v>144530</v>
      </c>
      <c r="F152" s="9">
        <f t="shared" si="10"/>
        <v>14453</v>
      </c>
      <c r="G152" s="9">
        <f t="shared" si="11"/>
        <v>14453</v>
      </c>
      <c r="H152" s="9" t="str">
        <f t="shared" ca="1" si="12"/>
        <v>=IF(E152&gt;30000,E152*0.1,0)</v>
      </c>
    </row>
    <row r="153" spans="1:8" x14ac:dyDescent="0.25">
      <c r="A153" s="9" t="s">
        <v>26</v>
      </c>
      <c r="B153" s="9" t="s">
        <v>7</v>
      </c>
      <c r="C153" s="9">
        <v>26</v>
      </c>
      <c r="D153" s="9">
        <v>1371</v>
      </c>
      <c r="E153" s="9">
        <f t="shared" si="9"/>
        <v>35646</v>
      </c>
      <c r="F153" s="9">
        <f t="shared" si="10"/>
        <v>3564.6000000000004</v>
      </c>
      <c r="G153" s="9">
        <f t="shared" si="11"/>
        <v>3564.6000000000004</v>
      </c>
      <c r="H153" s="9" t="str">
        <f t="shared" ca="1" si="12"/>
        <v>=IF(E153&gt;30000,E153*0.1,0)</v>
      </c>
    </row>
    <row r="154" spans="1:8" x14ac:dyDescent="0.25">
      <c r="A154" s="9" t="s">
        <v>22</v>
      </c>
      <c r="B154" s="9" t="s">
        <v>5</v>
      </c>
      <c r="C154" s="9">
        <v>70</v>
      </c>
      <c r="D154" s="9">
        <v>1050</v>
      </c>
      <c r="E154" s="9">
        <f t="shared" si="9"/>
        <v>73500</v>
      </c>
      <c r="F154" s="9">
        <f t="shared" si="10"/>
        <v>7350</v>
      </c>
      <c r="G154" s="9">
        <f t="shared" si="11"/>
        <v>7350</v>
      </c>
      <c r="H154" s="9" t="str">
        <f t="shared" ca="1" si="12"/>
        <v>=IF(E154&gt;30000,E154*0.1,0)</v>
      </c>
    </row>
    <row r="155" spans="1:8" x14ac:dyDescent="0.25">
      <c r="A155" s="9" t="s">
        <v>26</v>
      </c>
      <c r="B155" s="9" t="s">
        <v>8</v>
      </c>
      <c r="C155" s="9">
        <v>42</v>
      </c>
      <c r="D155" s="9">
        <v>1205</v>
      </c>
      <c r="E155" s="9">
        <f t="shared" si="9"/>
        <v>50610</v>
      </c>
      <c r="F155" s="9">
        <f t="shared" si="10"/>
        <v>5061</v>
      </c>
      <c r="G155" s="9">
        <f t="shared" si="11"/>
        <v>5061</v>
      </c>
      <c r="H155" s="9" t="str">
        <f t="shared" ca="1" si="12"/>
        <v>=IF(E155&gt;30000,E155*0.1,0)</v>
      </c>
    </row>
    <row r="156" spans="1:8" x14ac:dyDescent="0.25">
      <c r="A156" s="9" t="s">
        <v>20</v>
      </c>
      <c r="B156" s="9" t="s">
        <v>5</v>
      </c>
      <c r="C156" s="9">
        <v>80</v>
      </c>
      <c r="D156" s="9">
        <v>1251</v>
      </c>
      <c r="E156" s="9">
        <f t="shared" si="9"/>
        <v>100080</v>
      </c>
      <c r="F156" s="9">
        <f t="shared" si="10"/>
        <v>10008</v>
      </c>
      <c r="G156" s="9">
        <f t="shared" si="11"/>
        <v>10008</v>
      </c>
      <c r="H156" s="9" t="str">
        <f t="shared" ca="1" si="12"/>
        <v>=IF(E156&gt;30000,E156*0.1,0)</v>
      </c>
    </row>
    <row r="157" spans="1:8" x14ac:dyDescent="0.25">
      <c r="A157" s="9" t="s">
        <v>26</v>
      </c>
      <c r="B157" s="9" t="s">
        <v>3</v>
      </c>
      <c r="C157" s="9">
        <v>2</v>
      </c>
      <c r="D157" s="9">
        <v>1373</v>
      </c>
      <c r="E157" s="9">
        <f t="shared" si="9"/>
        <v>2746</v>
      </c>
      <c r="F157" s="9">
        <f t="shared" si="10"/>
        <v>0</v>
      </c>
      <c r="G157" s="9">
        <f t="shared" si="11"/>
        <v>0</v>
      </c>
      <c r="H157" s="9" t="str">
        <f t="shared" ca="1" si="12"/>
        <v>=IF(E157&gt;30000,E157*0.1,0)</v>
      </c>
    </row>
    <row r="158" spans="1:8" x14ac:dyDescent="0.25">
      <c r="A158" s="9" t="s">
        <v>32</v>
      </c>
      <c r="B158" s="9" t="s">
        <v>2</v>
      </c>
      <c r="C158" s="9">
        <v>80</v>
      </c>
      <c r="D158" s="9">
        <v>1445</v>
      </c>
      <c r="E158" s="9">
        <f t="shared" si="9"/>
        <v>115600</v>
      </c>
      <c r="F158" s="9">
        <f t="shared" si="10"/>
        <v>11560</v>
      </c>
      <c r="G158" s="9">
        <f t="shared" si="11"/>
        <v>11560</v>
      </c>
      <c r="H158" s="9" t="str">
        <f t="shared" ca="1" si="12"/>
        <v>=IF(E158&gt;30000,E158*0.1,0)</v>
      </c>
    </row>
    <row r="159" spans="1:8" x14ac:dyDescent="0.25">
      <c r="A159" s="9" t="s">
        <v>33</v>
      </c>
      <c r="B159" s="9" t="s">
        <v>6</v>
      </c>
      <c r="C159" s="9">
        <v>73</v>
      </c>
      <c r="D159" s="9">
        <v>1237</v>
      </c>
      <c r="E159" s="9">
        <f t="shared" si="9"/>
        <v>90301</v>
      </c>
      <c r="F159" s="9">
        <f t="shared" si="10"/>
        <v>9030.1</v>
      </c>
      <c r="G159" s="9">
        <f t="shared" si="11"/>
        <v>9030.1</v>
      </c>
      <c r="H159" s="9" t="str">
        <f t="shared" ca="1" si="12"/>
        <v>=IF(E159&gt;30000,E159*0.1,0)</v>
      </c>
    </row>
    <row r="160" spans="1:8" x14ac:dyDescent="0.25">
      <c r="A160" s="9" t="s">
        <v>22</v>
      </c>
      <c r="B160" s="9" t="s">
        <v>2</v>
      </c>
      <c r="C160" s="9">
        <v>22</v>
      </c>
      <c r="D160" s="9">
        <v>1369</v>
      </c>
      <c r="E160" s="9">
        <f t="shared" si="9"/>
        <v>30118</v>
      </c>
      <c r="F160" s="9">
        <f t="shared" si="10"/>
        <v>3011.8</v>
      </c>
      <c r="G160" s="9">
        <f t="shared" si="11"/>
        <v>3011.8</v>
      </c>
      <c r="H160" s="9" t="str">
        <f t="shared" ca="1" si="12"/>
        <v>=IF(E160&gt;30000,E160*0.1,0)</v>
      </c>
    </row>
    <row r="161" spans="1:8" x14ac:dyDescent="0.25">
      <c r="A161" s="9" t="s">
        <v>20</v>
      </c>
      <c r="B161" s="9" t="s">
        <v>3</v>
      </c>
      <c r="C161" s="9">
        <v>52</v>
      </c>
      <c r="D161" s="9">
        <v>1366</v>
      </c>
      <c r="E161" s="9">
        <f t="shared" si="9"/>
        <v>71032</v>
      </c>
      <c r="F161" s="9">
        <f t="shared" si="10"/>
        <v>7103.2000000000007</v>
      </c>
      <c r="G161" s="9">
        <f t="shared" si="11"/>
        <v>7103.2000000000007</v>
      </c>
      <c r="H161" s="9" t="str">
        <f t="shared" ca="1" si="12"/>
        <v>=IF(E161&gt;30000,E161*0.1,0)</v>
      </c>
    </row>
    <row r="162" spans="1:8" x14ac:dyDescent="0.25">
      <c r="A162" s="9" t="s">
        <v>17</v>
      </c>
      <c r="B162" s="9" t="s">
        <v>7</v>
      </c>
      <c r="C162" s="9">
        <v>83</v>
      </c>
      <c r="D162" s="9">
        <v>1372</v>
      </c>
      <c r="E162" s="9">
        <f t="shared" si="9"/>
        <v>113876</v>
      </c>
      <c r="F162" s="9">
        <f t="shared" si="10"/>
        <v>11387.6</v>
      </c>
      <c r="G162" s="9">
        <f t="shared" si="11"/>
        <v>11387.6</v>
      </c>
      <c r="H162" s="9" t="str">
        <f t="shared" ca="1" si="12"/>
        <v>=IF(E162&gt;30000,E162*0.1,0)</v>
      </c>
    </row>
    <row r="163" spans="1:8" x14ac:dyDescent="0.25">
      <c r="A163" s="9" t="s">
        <v>20</v>
      </c>
      <c r="B163" s="9" t="s">
        <v>4</v>
      </c>
      <c r="C163" s="9">
        <v>17</v>
      </c>
      <c r="D163" s="9">
        <v>1312</v>
      </c>
      <c r="E163" s="9">
        <f t="shared" si="9"/>
        <v>22304</v>
      </c>
      <c r="F163" s="9">
        <f t="shared" si="10"/>
        <v>2230.4</v>
      </c>
      <c r="G163" s="9">
        <f t="shared" si="11"/>
        <v>0</v>
      </c>
      <c r="H163" s="9" t="str">
        <f t="shared" ca="1" si="12"/>
        <v>=IF(E163&gt;30000,E163*0.1,0)</v>
      </c>
    </row>
    <row r="164" spans="1:8" x14ac:dyDescent="0.25">
      <c r="A164" s="9" t="s">
        <v>17</v>
      </c>
      <c r="B164" s="9" t="s">
        <v>3</v>
      </c>
      <c r="C164" s="9">
        <v>41</v>
      </c>
      <c r="D164" s="9">
        <v>1192</v>
      </c>
      <c r="E164" s="9">
        <f t="shared" si="9"/>
        <v>48872</v>
      </c>
      <c r="F164" s="9">
        <f t="shared" si="10"/>
        <v>4887.2</v>
      </c>
      <c r="G164" s="9">
        <f t="shared" si="11"/>
        <v>4887.2</v>
      </c>
      <c r="H164" s="9" t="str">
        <f t="shared" ca="1" si="12"/>
        <v>=IF(E164&gt;30000,E164*0.1,0)</v>
      </c>
    </row>
    <row r="165" spans="1:8" x14ac:dyDescent="0.25">
      <c r="A165" s="9" t="s">
        <v>32</v>
      </c>
      <c r="B165" s="9" t="s">
        <v>4</v>
      </c>
      <c r="C165" s="9">
        <v>98</v>
      </c>
      <c r="D165" s="9">
        <v>1496</v>
      </c>
      <c r="E165" s="9">
        <f t="shared" si="9"/>
        <v>146608</v>
      </c>
      <c r="F165" s="9">
        <f t="shared" si="10"/>
        <v>14660.800000000001</v>
      </c>
      <c r="G165" s="9">
        <f t="shared" si="11"/>
        <v>14660.800000000001</v>
      </c>
      <c r="H165" s="9" t="str">
        <f t="shared" ca="1" si="12"/>
        <v>=IF(E165&gt;30000,E165*0.1,0)</v>
      </c>
    </row>
    <row r="166" spans="1:8" x14ac:dyDescent="0.25">
      <c r="A166" s="9" t="s">
        <v>33</v>
      </c>
      <c r="B166" s="9" t="s">
        <v>3</v>
      </c>
      <c r="C166" s="9">
        <v>7</v>
      </c>
      <c r="D166" s="9">
        <v>1055</v>
      </c>
      <c r="E166" s="9">
        <f t="shared" si="9"/>
        <v>7385</v>
      </c>
      <c r="F166" s="9">
        <f t="shared" si="10"/>
        <v>0</v>
      </c>
      <c r="G166" s="9">
        <f t="shared" si="11"/>
        <v>0</v>
      </c>
      <c r="H166" s="9" t="str">
        <f t="shared" ca="1" si="12"/>
        <v>=IF(E166&gt;30000,E166*0.1,0)</v>
      </c>
    </row>
    <row r="167" spans="1:8" x14ac:dyDescent="0.25">
      <c r="A167" s="9" t="s">
        <v>33</v>
      </c>
      <c r="B167" s="9" t="s">
        <v>5</v>
      </c>
      <c r="C167" s="9">
        <v>25</v>
      </c>
      <c r="D167" s="9">
        <v>1038</v>
      </c>
      <c r="E167" s="9">
        <f t="shared" si="9"/>
        <v>25950</v>
      </c>
      <c r="F167" s="9">
        <f t="shared" si="10"/>
        <v>2595</v>
      </c>
      <c r="G167" s="9">
        <f t="shared" si="11"/>
        <v>0</v>
      </c>
      <c r="H167" s="9" t="str">
        <f t="shared" ca="1" si="12"/>
        <v>=IF(E167&gt;30000,E167*0.1,0)</v>
      </c>
    </row>
    <row r="168" spans="1:8" x14ac:dyDescent="0.25">
      <c r="A168" s="9" t="s">
        <v>32</v>
      </c>
      <c r="B168" s="9" t="s">
        <v>5</v>
      </c>
      <c r="C168" s="9">
        <v>55</v>
      </c>
      <c r="D168" s="9">
        <v>1433</v>
      </c>
      <c r="E168" s="9">
        <f t="shared" si="9"/>
        <v>78815</v>
      </c>
      <c r="F168" s="9">
        <f t="shared" si="10"/>
        <v>7881.5</v>
      </c>
      <c r="G168" s="9">
        <f t="shared" si="11"/>
        <v>7881.5</v>
      </c>
      <c r="H168" s="9" t="str">
        <f t="shared" ca="1" si="12"/>
        <v>=IF(E168&gt;30000,E168*0.1,0)</v>
      </c>
    </row>
    <row r="169" spans="1:8" x14ac:dyDescent="0.25">
      <c r="A169" s="9" t="s">
        <v>26</v>
      </c>
      <c r="B169" s="9" t="s">
        <v>4</v>
      </c>
      <c r="C169" s="9">
        <v>92</v>
      </c>
      <c r="D169" s="9">
        <v>1212</v>
      </c>
      <c r="E169" s="9">
        <f t="shared" si="9"/>
        <v>111504</v>
      </c>
      <c r="F169" s="9">
        <f t="shared" si="10"/>
        <v>11150.400000000001</v>
      </c>
      <c r="G169" s="9">
        <f t="shared" si="11"/>
        <v>11150.400000000001</v>
      </c>
      <c r="H169" s="9" t="str">
        <f t="shared" ca="1" si="12"/>
        <v>=IF(E169&gt;30000,E169*0.1,0)</v>
      </c>
    </row>
    <row r="170" spans="1:8" x14ac:dyDescent="0.25">
      <c r="A170" s="9" t="s">
        <v>17</v>
      </c>
      <c r="B170" s="9" t="s">
        <v>6</v>
      </c>
      <c r="C170" s="9">
        <v>44</v>
      </c>
      <c r="D170" s="9">
        <v>1311</v>
      </c>
      <c r="E170" s="9">
        <f t="shared" si="9"/>
        <v>57684</v>
      </c>
      <c r="F170" s="9">
        <f t="shared" si="10"/>
        <v>5768.4000000000005</v>
      </c>
      <c r="G170" s="9">
        <f t="shared" si="11"/>
        <v>5768.4000000000005</v>
      </c>
      <c r="H170" s="9" t="str">
        <f t="shared" ca="1" si="12"/>
        <v>=IF(E170&gt;30000,E170*0.1,0)</v>
      </c>
    </row>
    <row r="171" spans="1:8" x14ac:dyDescent="0.25">
      <c r="A171" s="9" t="s">
        <v>32</v>
      </c>
      <c r="B171" s="9" t="s">
        <v>2</v>
      </c>
      <c r="C171" s="9">
        <v>11</v>
      </c>
      <c r="D171" s="9">
        <v>1362</v>
      </c>
      <c r="E171" s="9">
        <f t="shared" si="9"/>
        <v>14982</v>
      </c>
      <c r="F171" s="9">
        <f t="shared" si="10"/>
        <v>0</v>
      </c>
      <c r="G171" s="9">
        <f t="shared" si="11"/>
        <v>0</v>
      </c>
      <c r="H171" s="9" t="str">
        <f t="shared" ca="1" si="12"/>
        <v>=IF(E171&gt;30000,E171*0.1,0)</v>
      </c>
    </row>
    <row r="172" spans="1:8" x14ac:dyDescent="0.25">
      <c r="A172" s="9" t="s">
        <v>26</v>
      </c>
      <c r="B172" s="9" t="s">
        <v>3</v>
      </c>
      <c r="C172" s="9">
        <v>91</v>
      </c>
      <c r="D172" s="9">
        <v>1324</v>
      </c>
      <c r="E172" s="9">
        <f t="shared" si="9"/>
        <v>120484</v>
      </c>
      <c r="F172" s="9">
        <f t="shared" si="10"/>
        <v>12048.400000000001</v>
      </c>
      <c r="G172" s="9">
        <f t="shared" si="11"/>
        <v>12048.400000000001</v>
      </c>
      <c r="H172" s="9" t="str">
        <f t="shared" ca="1" si="12"/>
        <v>=IF(E172&gt;30000,E172*0.1,0)</v>
      </c>
    </row>
    <row r="173" spans="1:8" x14ac:dyDescent="0.25">
      <c r="A173" s="9" t="s">
        <v>26</v>
      </c>
      <c r="B173" s="9" t="s">
        <v>7</v>
      </c>
      <c r="C173" s="9">
        <v>24</v>
      </c>
      <c r="D173" s="9">
        <v>1328</v>
      </c>
      <c r="E173" s="9">
        <f t="shared" si="9"/>
        <v>31872</v>
      </c>
      <c r="F173" s="9">
        <f t="shared" si="10"/>
        <v>3187.2000000000003</v>
      </c>
      <c r="G173" s="9">
        <f t="shared" si="11"/>
        <v>3187.2000000000003</v>
      </c>
      <c r="H173" s="9" t="str">
        <f t="shared" ca="1" si="12"/>
        <v>=IF(E173&gt;30000,E173*0.1,0)</v>
      </c>
    </row>
    <row r="174" spans="1:8" x14ac:dyDescent="0.25">
      <c r="A174" s="9" t="s">
        <v>17</v>
      </c>
      <c r="B174" s="9" t="s">
        <v>3</v>
      </c>
      <c r="C174" s="9">
        <v>4</v>
      </c>
      <c r="D174" s="9">
        <v>1425</v>
      </c>
      <c r="E174" s="9">
        <f t="shared" si="9"/>
        <v>5700</v>
      </c>
      <c r="F174" s="9">
        <f t="shared" si="10"/>
        <v>0</v>
      </c>
      <c r="G174" s="9">
        <f t="shared" si="11"/>
        <v>0</v>
      </c>
      <c r="H174" s="9" t="str">
        <f t="shared" ca="1" si="12"/>
        <v>=IF(E174&gt;30000,E174*0.1,0)</v>
      </c>
    </row>
    <row r="175" spans="1:8" x14ac:dyDescent="0.25">
      <c r="A175" s="9" t="s">
        <v>26</v>
      </c>
      <c r="B175" s="9" t="s">
        <v>7</v>
      </c>
      <c r="C175" s="9">
        <v>81</v>
      </c>
      <c r="D175" s="9">
        <v>1422</v>
      </c>
      <c r="E175" s="9">
        <f t="shared" si="9"/>
        <v>115182</v>
      </c>
      <c r="F175" s="9">
        <f t="shared" si="10"/>
        <v>11518.2</v>
      </c>
      <c r="G175" s="9">
        <f t="shared" si="11"/>
        <v>11518.2</v>
      </c>
      <c r="H175" s="9" t="str">
        <f t="shared" ca="1" si="12"/>
        <v>=IF(E175&gt;30000,E175*0.1,0)</v>
      </c>
    </row>
    <row r="176" spans="1:8" x14ac:dyDescent="0.25">
      <c r="A176" s="9" t="s">
        <v>26</v>
      </c>
      <c r="B176" s="9" t="s">
        <v>4</v>
      </c>
      <c r="C176" s="9">
        <v>15</v>
      </c>
      <c r="D176" s="9">
        <v>1022</v>
      </c>
      <c r="E176" s="9">
        <f t="shared" si="9"/>
        <v>15330</v>
      </c>
      <c r="F176" s="9">
        <f t="shared" si="10"/>
        <v>0</v>
      </c>
      <c r="G176" s="9">
        <f t="shared" si="11"/>
        <v>0</v>
      </c>
      <c r="H176" s="9" t="str">
        <f t="shared" ca="1" si="12"/>
        <v>=IF(E176&gt;30000,E176*0.1,0)</v>
      </c>
    </row>
    <row r="177" spans="1:8" x14ac:dyDescent="0.25">
      <c r="A177" s="9" t="s">
        <v>33</v>
      </c>
      <c r="B177" s="9" t="s">
        <v>4</v>
      </c>
      <c r="C177" s="9">
        <v>12</v>
      </c>
      <c r="D177" s="9">
        <v>1376</v>
      </c>
      <c r="E177" s="9">
        <f t="shared" si="9"/>
        <v>16512</v>
      </c>
      <c r="F177" s="9">
        <f t="shared" si="10"/>
        <v>0</v>
      </c>
      <c r="G177" s="9">
        <f t="shared" si="11"/>
        <v>0</v>
      </c>
      <c r="H177" s="9" t="str">
        <f t="shared" ca="1" si="12"/>
        <v>=IF(E177&gt;30000,E177*0.1,0)</v>
      </c>
    </row>
    <row r="178" spans="1:8" x14ac:dyDescent="0.25">
      <c r="A178" s="9" t="s">
        <v>20</v>
      </c>
      <c r="B178" s="9" t="s">
        <v>2</v>
      </c>
      <c r="C178" s="9">
        <v>25</v>
      </c>
      <c r="D178" s="9">
        <v>1110</v>
      </c>
      <c r="E178" s="9">
        <f t="shared" si="9"/>
        <v>27750</v>
      </c>
      <c r="F178" s="9">
        <f t="shared" si="10"/>
        <v>2775</v>
      </c>
      <c r="G178" s="9">
        <f t="shared" si="11"/>
        <v>0</v>
      </c>
      <c r="H178" s="9" t="str">
        <f t="shared" ca="1" si="12"/>
        <v>=IF(E178&gt;30000,E178*0.1,0)</v>
      </c>
    </row>
    <row r="179" spans="1:8" x14ac:dyDescent="0.25">
      <c r="A179" s="9" t="s">
        <v>22</v>
      </c>
      <c r="B179" s="9" t="s">
        <v>5</v>
      </c>
      <c r="C179" s="9">
        <v>62</v>
      </c>
      <c r="D179" s="9">
        <v>1200</v>
      </c>
      <c r="E179" s="9">
        <f t="shared" si="9"/>
        <v>74400</v>
      </c>
      <c r="F179" s="9">
        <f t="shared" si="10"/>
        <v>7440</v>
      </c>
      <c r="G179" s="9">
        <f t="shared" si="11"/>
        <v>7440</v>
      </c>
      <c r="H179" s="9" t="str">
        <f t="shared" ca="1" si="12"/>
        <v>=IF(E179&gt;30000,E179*0.1,0)</v>
      </c>
    </row>
    <row r="180" spans="1:8" x14ac:dyDescent="0.25">
      <c r="A180" s="9" t="s">
        <v>22</v>
      </c>
      <c r="B180" s="9" t="s">
        <v>7</v>
      </c>
      <c r="C180" s="9">
        <v>2</v>
      </c>
      <c r="D180" s="9">
        <v>1431</v>
      </c>
      <c r="E180" s="9">
        <f t="shared" si="9"/>
        <v>2862</v>
      </c>
      <c r="F180" s="9">
        <f t="shared" si="10"/>
        <v>0</v>
      </c>
      <c r="G180" s="9">
        <f t="shared" si="11"/>
        <v>0</v>
      </c>
      <c r="H180" s="9" t="str">
        <f t="shared" ca="1" si="12"/>
        <v>=IF(E180&gt;30000,E180*0.1,0)</v>
      </c>
    </row>
    <row r="181" spans="1:8" x14ac:dyDescent="0.25">
      <c r="A181" s="9" t="s">
        <v>32</v>
      </c>
      <c r="B181" s="9" t="s">
        <v>2</v>
      </c>
      <c r="C181" s="9">
        <v>96</v>
      </c>
      <c r="D181" s="9">
        <v>1032</v>
      </c>
      <c r="E181" s="9">
        <f t="shared" si="9"/>
        <v>99072</v>
      </c>
      <c r="F181" s="9">
        <f t="shared" si="10"/>
        <v>9907.2000000000007</v>
      </c>
      <c r="G181" s="9">
        <f t="shared" si="11"/>
        <v>9907.2000000000007</v>
      </c>
      <c r="H181" s="9" t="str">
        <f t="shared" ca="1" si="12"/>
        <v>=IF(E181&gt;30000,E181*0.1,0)</v>
      </c>
    </row>
    <row r="182" spans="1:8" x14ac:dyDescent="0.25">
      <c r="A182" s="9" t="s">
        <v>20</v>
      </c>
      <c r="B182" s="9" t="s">
        <v>3</v>
      </c>
      <c r="C182" s="9">
        <v>39</v>
      </c>
      <c r="D182" s="9">
        <v>1397</v>
      </c>
      <c r="E182" s="9">
        <f t="shared" si="9"/>
        <v>54483</v>
      </c>
      <c r="F182" s="9">
        <f t="shared" si="10"/>
        <v>5448.3</v>
      </c>
      <c r="G182" s="9">
        <f t="shared" si="11"/>
        <v>5448.3</v>
      </c>
      <c r="H182" s="9" t="str">
        <f t="shared" ca="1" si="12"/>
        <v>=IF(E182&gt;30000,E182*0.1,0)</v>
      </c>
    </row>
    <row r="183" spans="1:8" x14ac:dyDescent="0.25">
      <c r="A183" s="9" t="s">
        <v>33</v>
      </c>
      <c r="B183" s="9" t="s">
        <v>5</v>
      </c>
      <c r="C183" s="9">
        <v>99</v>
      </c>
      <c r="D183" s="9">
        <v>1381</v>
      </c>
      <c r="E183" s="9">
        <f t="shared" si="9"/>
        <v>136719</v>
      </c>
      <c r="F183" s="9">
        <f t="shared" si="10"/>
        <v>13671.900000000001</v>
      </c>
      <c r="G183" s="9">
        <f t="shared" si="11"/>
        <v>13671.900000000001</v>
      </c>
      <c r="H183" s="9" t="str">
        <f t="shared" ca="1" si="12"/>
        <v>=IF(E183&gt;30000,E183*0.1,0)</v>
      </c>
    </row>
    <row r="184" spans="1:8" x14ac:dyDescent="0.25">
      <c r="A184" s="9" t="s">
        <v>22</v>
      </c>
      <c r="B184" s="9" t="s">
        <v>6</v>
      </c>
      <c r="C184" s="9">
        <v>81</v>
      </c>
      <c r="D184" s="9">
        <v>1024</v>
      </c>
      <c r="E184" s="9">
        <f t="shared" si="9"/>
        <v>82944</v>
      </c>
      <c r="F184" s="9">
        <f t="shared" si="10"/>
        <v>8294.4</v>
      </c>
      <c r="G184" s="9">
        <f t="shared" si="11"/>
        <v>8294.4</v>
      </c>
      <c r="H184" s="9" t="str">
        <f t="shared" ca="1" si="12"/>
        <v>=IF(E184&gt;30000,E184*0.1,0)</v>
      </c>
    </row>
    <row r="185" spans="1:8" x14ac:dyDescent="0.25">
      <c r="A185" s="9" t="s">
        <v>17</v>
      </c>
      <c r="B185" s="9" t="s">
        <v>4</v>
      </c>
      <c r="C185" s="9">
        <v>57</v>
      </c>
      <c r="D185" s="9">
        <v>1200</v>
      </c>
      <c r="E185" s="9">
        <f t="shared" si="9"/>
        <v>68400</v>
      </c>
      <c r="F185" s="9">
        <f t="shared" si="10"/>
        <v>6840</v>
      </c>
      <c r="G185" s="9">
        <f t="shared" si="11"/>
        <v>6840</v>
      </c>
      <c r="H185" s="9" t="str">
        <f t="shared" ca="1" si="12"/>
        <v>=IF(E185&gt;30000,E185*0.1,0)</v>
      </c>
    </row>
    <row r="186" spans="1:8" x14ac:dyDescent="0.25">
      <c r="A186" s="9" t="s">
        <v>32</v>
      </c>
      <c r="B186" s="9" t="s">
        <v>8</v>
      </c>
      <c r="C186" s="9">
        <v>87</v>
      </c>
      <c r="D186" s="9">
        <v>1042</v>
      </c>
      <c r="E186" s="9">
        <f t="shared" si="9"/>
        <v>90654</v>
      </c>
      <c r="F186" s="9">
        <f t="shared" si="10"/>
        <v>9065.4</v>
      </c>
      <c r="G186" s="9">
        <f t="shared" si="11"/>
        <v>9065.4</v>
      </c>
      <c r="H186" s="9" t="str">
        <f t="shared" ca="1" si="12"/>
        <v>=IF(E186&gt;30000,E186*0.1,0)</v>
      </c>
    </row>
    <row r="187" spans="1:8" x14ac:dyDescent="0.25">
      <c r="A187" s="9" t="s">
        <v>32</v>
      </c>
      <c r="B187" s="9" t="s">
        <v>5</v>
      </c>
      <c r="C187" s="9">
        <v>81</v>
      </c>
      <c r="D187" s="9">
        <v>1183</v>
      </c>
      <c r="E187" s="9">
        <f t="shared" si="9"/>
        <v>95823</v>
      </c>
      <c r="F187" s="9">
        <f t="shared" si="10"/>
        <v>9582.3000000000011</v>
      </c>
      <c r="G187" s="9">
        <f t="shared" si="11"/>
        <v>9582.3000000000011</v>
      </c>
      <c r="H187" s="9" t="str">
        <f t="shared" ca="1" si="12"/>
        <v>=IF(E187&gt;30000,E187*0.1,0)</v>
      </c>
    </row>
    <row r="188" spans="1:8" x14ac:dyDescent="0.25">
      <c r="A188" s="9" t="s">
        <v>33</v>
      </c>
      <c r="B188" s="9" t="s">
        <v>8</v>
      </c>
      <c r="C188" s="9">
        <v>59</v>
      </c>
      <c r="D188" s="9">
        <v>1180</v>
      </c>
      <c r="E188" s="9">
        <f t="shared" si="9"/>
        <v>69620</v>
      </c>
      <c r="F188" s="9">
        <f t="shared" si="10"/>
        <v>6962</v>
      </c>
      <c r="G188" s="9">
        <f t="shared" si="11"/>
        <v>6962</v>
      </c>
      <c r="H188" s="9" t="str">
        <f t="shared" ca="1" si="12"/>
        <v>=IF(E188&gt;30000,E188*0.1,0)</v>
      </c>
    </row>
    <row r="189" spans="1:8" x14ac:dyDescent="0.25">
      <c r="A189" s="9" t="s">
        <v>17</v>
      </c>
      <c r="B189" s="9" t="s">
        <v>3</v>
      </c>
      <c r="C189" s="9">
        <v>8</v>
      </c>
      <c r="D189" s="9">
        <v>1365</v>
      </c>
      <c r="E189" s="9">
        <f t="shared" si="9"/>
        <v>10920</v>
      </c>
      <c r="F189" s="9">
        <f t="shared" si="10"/>
        <v>0</v>
      </c>
      <c r="G189" s="9">
        <f t="shared" si="11"/>
        <v>0</v>
      </c>
      <c r="H189" s="9" t="str">
        <f t="shared" ca="1" si="12"/>
        <v>=IF(E189&gt;30000,E189*0.1,0)</v>
      </c>
    </row>
    <row r="190" spans="1:8" x14ac:dyDescent="0.25">
      <c r="A190" s="9" t="s">
        <v>17</v>
      </c>
      <c r="B190" s="9" t="s">
        <v>8</v>
      </c>
      <c r="C190" s="9">
        <v>23</v>
      </c>
      <c r="D190" s="9">
        <v>1035</v>
      </c>
      <c r="E190" s="9">
        <f t="shared" si="9"/>
        <v>23805</v>
      </c>
      <c r="F190" s="9">
        <f t="shared" si="10"/>
        <v>2380.5</v>
      </c>
      <c r="G190" s="9">
        <f t="shared" si="11"/>
        <v>0</v>
      </c>
      <c r="H190" s="9" t="str">
        <f t="shared" ca="1" si="12"/>
        <v>=IF(E190&gt;30000,E190*0.1,0)</v>
      </c>
    </row>
    <row r="191" spans="1:8" x14ac:dyDescent="0.25">
      <c r="A191" s="9" t="s">
        <v>32</v>
      </c>
      <c r="B191" s="9" t="s">
        <v>6</v>
      </c>
      <c r="C191" s="9">
        <v>88</v>
      </c>
      <c r="D191" s="9">
        <v>1021</v>
      </c>
      <c r="E191" s="9">
        <f t="shared" si="9"/>
        <v>89848</v>
      </c>
      <c r="F191" s="9">
        <f t="shared" si="10"/>
        <v>8984.8000000000011</v>
      </c>
      <c r="G191" s="9">
        <f t="shared" si="11"/>
        <v>8984.8000000000011</v>
      </c>
      <c r="H191" s="9" t="str">
        <f t="shared" ca="1" si="12"/>
        <v>=IF(E191&gt;30000,E191*0.1,0)</v>
      </c>
    </row>
    <row r="192" spans="1:8" x14ac:dyDescent="0.25">
      <c r="A192" s="9" t="s">
        <v>17</v>
      </c>
      <c r="B192" s="9" t="s">
        <v>6</v>
      </c>
      <c r="C192" s="9">
        <v>57</v>
      </c>
      <c r="D192" s="9">
        <v>1053</v>
      </c>
      <c r="E192" s="9">
        <f t="shared" si="9"/>
        <v>60021</v>
      </c>
      <c r="F192" s="9">
        <f t="shared" si="10"/>
        <v>6002.1</v>
      </c>
      <c r="G192" s="9">
        <f t="shared" si="11"/>
        <v>6002.1</v>
      </c>
      <c r="H192" s="9" t="str">
        <f t="shared" ca="1" si="12"/>
        <v>=IF(E192&gt;30000,E192*0.1,0)</v>
      </c>
    </row>
    <row r="193" spans="1:8" x14ac:dyDescent="0.25">
      <c r="A193" s="9" t="s">
        <v>17</v>
      </c>
      <c r="B193" s="9" t="s">
        <v>4</v>
      </c>
      <c r="C193" s="9">
        <v>6</v>
      </c>
      <c r="D193" s="9">
        <v>1254</v>
      </c>
      <c r="E193" s="9">
        <f t="shared" si="9"/>
        <v>7524</v>
      </c>
      <c r="F193" s="9">
        <f t="shared" si="10"/>
        <v>0</v>
      </c>
      <c r="G193" s="9">
        <f t="shared" si="11"/>
        <v>0</v>
      </c>
      <c r="H193" s="9" t="str">
        <f t="shared" ca="1" si="12"/>
        <v>=IF(E193&gt;30000,E193*0.1,0)</v>
      </c>
    </row>
    <row r="194" spans="1:8" x14ac:dyDescent="0.25">
      <c r="A194" s="9" t="s">
        <v>32</v>
      </c>
      <c r="B194" s="9" t="s">
        <v>6</v>
      </c>
      <c r="C194" s="9">
        <v>80</v>
      </c>
      <c r="D194" s="9">
        <v>1459</v>
      </c>
      <c r="E194" s="9">
        <f t="shared" ref="E194:E257" si="13">C194*D194</f>
        <v>116720</v>
      </c>
      <c r="F194" s="9">
        <f t="shared" ref="F194:F257" si="14">IF(E194&gt;=20000,E194*10%,0)</f>
        <v>11672</v>
      </c>
      <c r="G194" s="9">
        <f t="shared" ref="G194:G257" si="15">IF(E194&gt;30000,E194*0.1,0)</f>
        <v>11672</v>
      </c>
      <c r="H194" s="9" t="str">
        <f t="shared" ref="H194:H257" ca="1" si="16">_xlfn.FORMULATEXT(G194)</f>
        <v>=IF(E194&gt;30000,E194*0.1,0)</v>
      </c>
    </row>
    <row r="195" spans="1:8" x14ac:dyDescent="0.25">
      <c r="A195" s="9" t="s">
        <v>32</v>
      </c>
      <c r="B195" s="9" t="s">
        <v>3</v>
      </c>
      <c r="C195" s="9">
        <v>74</v>
      </c>
      <c r="D195" s="9">
        <v>1459</v>
      </c>
      <c r="E195" s="9">
        <f t="shared" si="13"/>
        <v>107966</v>
      </c>
      <c r="F195" s="9">
        <f t="shared" si="14"/>
        <v>10796.6</v>
      </c>
      <c r="G195" s="9">
        <f t="shared" si="15"/>
        <v>10796.6</v>
      </c>
      <c r="H195" s="9" t="str">
        <f t="shared" ca="1" si="16"/>
        <v>=IF(E195&gt;30000,E195*0.1,0)</v>
      </c>
    </row>
    <row r="196" spans="1:8" x14ac:dyDescent="0.25">
      <c r="A196" s="9" t="s">
        <v>33</v>
      </c>
      <c r="B196" s="9" t="s">
        <v>2</v>
      </c>
      <c r="C196" s="9">
        <v>35</v>
      </c>
      <c r="D196" s="9">
        <v>1142</v>
      </c>
      <c r="E196" s="9">
        <f t="shared" si="13"/>
        <v>39970</v>
      </c>
      <c r="F196" s="9">
        <f t="shared" si="14"/>
        <v>3997</v>
      </c>
      <c r="G196" s="9">
        <f t="shared" si="15"/>
        <v>3997</v>
      </c>
      <c r="H196" s="9" t="str">
        <f t="shared" ca="1" si="16"/>
        <v>=IF(E196&gt;30000,E196*0.1,0)</v>
      </c>
    </row>
    <row r="197" spans="1:8" x14ac:dyDescent="0.25">
      <c r="A197" s="9" t="s">
        <v>20</v>
      </c>
      <c r="B197" s="9" t="s">
        <v>6</v>
      </c>
      <c r="C197" s="9">
        <v>26</v>
      </c>
      <c r="D197" s="9">
        <v>1500</v>
      </c>
      <c r="E197" s="9">
        <f t="shared" si="13"/>
        <v>39000</v>
      </c>
      <c r="F197" s="9">
        <f t="shared" si="14"/>
        <v>3900</v>
      </c>
      <c r="G197" s="9">
        <f t="shared" si="15"/>
        <v>3900</v>
      </c>
      <c r="H197" s="9" t="str">
        <f t="shared" ca="1" si="16"/>
        <v>=IF(E197&gt;30000,E197*0.1,0)</v>
      </c>
    </row>
    <row r="198" spans="1:8" x14ac:dyDescent="0.25">
      <c r="A198" s="9" t="s">
        <v>22</v>
      </c>
      <c r="B198" s="9" t="s">
        <v>2</v>
      </c>
      <c r="C198" s="9">
        <v>12</v>
      </c>
      <c r="D198" s="9">
        <v>1266</v>
      </c>
      <c r="E198" s="9">
        <f t="shared" si="13"/>
        <v>15192</v>
      </c>
      <c r="F198" s="9">
        <f t="shared" si="14"/>
        <v>0</v>
      </c>
      <c r="G198" s="9">
        <f t="shared" si="15"/>
        <v>0</v>
      </c>
      <c r="H198" s="9" t="str">
        <f t="shared" ca="1" si="16"/>
        <v>=IF(E198&gt;30000,E198*0.1,0)</v>
      </c>
    </row>
    <row r="199" spans="1:8" x14ac:dyDescent="0.25">
      <c r="A199" s="9" t="s">
        <v>22</v>
      </c>
      <c r="B199" s="9" t="s">
        <v>4</v>
      </c>
      <c r="C199" s="9">
        <v>5</v>
      </c>
      <c r="D199" s="9">
        <v>1043</v>
      </c>
      <c r="E199" s="9">
        <f t="shared" si="13"/>
        <v>5215</v>
      </c>
      <c r="F199" s="9">
        <f t="shared" si="14"/>
        <v>0</v>
      </c>
      <c r="G199" s="9">
        <f t="shared" si="15"/>
        <v>0</v>
      </c>
      <c r="H199" s="9" t="str">
        <f t="shared" ca="1" si="16"/>
        <v>=IF(E199&gt;30000,E199*0.1,0)</v>
      </c>
    </row>
    <row r="200" spans="1:8" x14ac:dyDescent="0.25">
      <c r="A200" s="9" t="s">
        <v>26</v>
      </c>
      <c r="B200" s="9" t="s">
        <v>3</v>
      </c>
      <c r="C200" s="9">
        <v>19</v>
      </c>
      <c r="D200" s="9">
        <v>1001</v>
      </c>
      <c r="E200" s="9">
        <f t="shared" si="13"/>
        <v>19019</v>
      </c>
      <c r="F200" s="9">
        <f t="shared" si="14"/>
        <v>0</v>
      </c>
      <c r="G200" s="9">
        <f t="shared" si="15"/>
        <v>0</v>
      </c>
      <c r="H200" s="9" t="str">
        <f t="shared" ca="1" si="16"/>
        <v>=IF(E200&gt;30000,E200*0.1,0)</v>
      </c>
    </row>
    <row r="201" spans="1:8" x14ac:dyDescent="0.25">
      <c r="A201" s="9" t="s">
        <v>33</v>
      </c>
      <c r="B201" s="9" t="s">
        <v>8</v>
      </c>
      <c r="C201" s="9">
        <v>100</v>
      </c>
      <c r="D201" s="9">
        <v>1181</v>
      </c>
      <c r="E201" s="9">
        <f t="shared" si="13"/>
        <v>118100</v>
      </c>
      <c r="F201" s="9">
        <f t="shared" si="14"/>
        <v>11810</v>
      </c>
      <c r="G201" s="9">
        <f t="shared" si="15"/>
        <v>11810</v>
      </c>
      <c r="H201" s="9" t="str">
        <f t="shared" ca="1" si="16"/>
        <v>=IF(E201&gt;30000,E201*0.1,0)</v>
      </c>
    </row>
    <row r="202" spans="1:8" x14ac:dyDescent="0.25">
      <c r="A202" s="9" t="s">
        <v>17</v>
      </c>
      <c r="B202" s="9" t="s">
        <v>5</v>
      </c>
      <c r="C202" s="9">
        <v>74</v>
      </c>
      <c r="D202" s="9">
        <v>1109</v>
      </c>
      <c r="E202" s="9">
        <f t="shared" si="13"/>
        <v>82066</v>
      </c>
      <c r="F202" s="9">
        <f t="shared" si="14"/>
        <v>8206.6</v>
      </c>
      <c r="G202" s="9">
        <f t="shared" si="15"/>
        <v>8206.6</v>
      </c>
      <c r="H202" s="9" t="str">
        <f t="shared" ca="1" si="16"/>
        <v>=IF(E202&gt;30000,E202*0.1,0)</v>
      </c>
    </row>
    <row r="203" spans="1:8" x14ac:dyDescent="0.25">
      <c r="A203" s="9" t="s">
        <v>22</v>
      </c>
      <c r="B203" s="9" t="s">
        <v>6</v>
      </c>
      <c r="C203" s="9">
        <v>39</v>
      </c>
      <c r="D203" s="9">
        <v>1178</v>
      </c>
      <c r="E203" s="9">
        <f t="shared" si="13"/>
        <v>45942</v>
      </c>
      <c r="F203" s="9">
        <f t="shared" si="14"/>
        <v>4594.2</v>
      </c>
      <c r="G203" s="9">
        <f t="shared" si="15"/>
        <v>4594.2</v>
      </c>
      <c r="H203" s="9" t="str">
        <f t="shared" ca="1" si="16"/>
        <v>=IF(E203&gt;30000,E203*0.1,0)</v>
      </c>
    </row>
    <row r="204" spans="1:8" x14ac:dyDescent="0.25">
      <c r="A204" s="9" t="s">
        <v>32</v>
      </c>
      <c r="B204" s="9" t="s">
        <v>6</v>
      </c>
      <c r="C204" s="9">
        <v>9</v>
      </c>
      <c r="D204" s="9">
        <v>1117</v>
      </c>
      <c r="E204" s="9">
        <f t="shared" si="13"/>
        <v>10053</v>
      </c>
      <c r="F204" s="9">
        <f t="shared" si="14"/>
        <v>0</v>
      </c>
      <c r="G204" s="9">
        <f t="shared" si="15"/>
        <v>0</v>
      </c>
      <c r="H204" s="9" t="str">
        <f t="shared" ca="1" si="16"/>
        <v>=IF(E204&gt;30000,E204*0.1,0)</v>
      </c>
    </row>
    <row r="205" spans="1:8" x14ac:dyDescent="0.25">
      <c r="A205" s="9" t="s">
        <v>20</v>
      </c>
      <c r="B205" s="9" t="s">
        <v>3</v>
      </c>
      <c r="C205" s="9">
        <v>5</v>
      </c>
      <c r="D205" s="9">
        <v>1389</v>
      </c>
      <c r="E205" s="9">
        <f t="shared" si="13"/>
        <v>6945</v>
      </c>
      <c r="F205" s="9">
        <f t="shared" si="14"/>
        <v>0</v>
      </c>
      <c r="G205" s="9">
        <f t="shared" si="15"/>
        <v>0</v>
      </c>
      <c r="H205" s="9" t="str">
        <f t="shared" ca="1" si="16"/>
        <v>=IF(E205&gt;30000,E205*0.1,0)</v>
      </c>
    </row>
    <row r="206" spans="1:8" x14ac:dyDescent="0.25">
      <c r="A206" s="9" t="s">
        <v>33</v>
      </c>
      <c r="B206" s="9" t="s">
        <v>8</v>
      </c>
      <c r="C206" s="9">
        <v>35</v>
      </c>
      <c r="D206" s="9">
        <v>1031</v>
      </c>
      <c r="E206" s="9">
        <f t="shared" si="13"/>
        <v>36085</v>
      </c>
      <c r="F206" s="9">
        <f t="shared" si="14"/>
        <v>3608.5</v>
      </c>
      <c r="G206" s="9">
        <f t="shared" si="15"/>
        <v>3608.5</v>
      </c>
      <c r="H206" s="9" t="str">
        <f t="shared" ca="1" si="16"/>
        <v>=IF(E206&gt;30000,E206*0.1,0)</v>
      </c>
    </row>
    <row r="207" spans="1:8" x14ac:dyDescent="0.25">
      <c r="A207" s="9" t="s">
        <v>20</v>
      </c>
      <c r="B207" s="9" t="s">
        <v>2</v>
      </c>
      <c r="C207" s="9">
        <v>89</v>
      </c>
      <c r="D207" s="9">
        <v>1064</v>
      </c>
      <c r="E207" s="9">
        <f t="shared" si="13"/>
        <v>94696</v>
      </c>
      <c r="F207" s="9">
        <f t="shared" si="14"/>
        <v>9469.6</v>
      </c>
      <c r="G207" s="9">
        <f t="shared" si="15"/>
        <v>9469.6</v>
      </c>
      <c r="H207" s="9" t="str">
        <f t="shared" ca="1" si="16"/>
        <v>=IF(E207&gt;30000,E207*0.1,0)</v>
      </c>
    </row>
    <row r="208" spans="1:8" x14ac:dyDescent="0.25">
      <c r="A208" s="9" t="s">
        <v>20</v>
      </c>
      <c r="B208" s="9" t="s">
        <v>4</v>
      </c>
      <c r="C208" s="9">
        <v>79</v>
      </c>
      <c r="D208" s="9">
        <v>1354</v>
      </c>
      <c r="E208" s="9">
        <f t="shared" si="13"/>
        <v>106966</v>
      </c>
      <c r="F208" s="9">
        <f t="shared" si="14"/>
        <v>10696.6</v>
      </c>
      <c r="G208" s="9">
        <f t="shared" si="15"/>
        <v>10696.6</v>
      </c>
      <c r="H208" s="9" t="str">
        <f t="shared" ca="1" si="16"/>
        <v>=IF(E208&gt;30000,E208*0.1,0)</v>
      </c>
    </row>
    <row r="209" spans="1:8" x14ac:dyDescent="0.25">
      <c r="A209" s="9" t="s">
        <v>33</v>
      </c>
      <c r="B209" s="9" t="s">
        <v>4</v>
      </c>
      <c r="C209" s="9">
        <v>58</v>
      </c>
      <c r="D209" s="9">
        <v>1474</v>
      </c>
      <c r="E209" s="9">
        <f t="shared" si="13"/>
        <v>85492</v>
      </c>
      <c r="F209" s="9">
        <f t="shared" si="14"/>
        <v>8549.2000000000007</v>
      </c>
      <c r="G209" s="9">
        <f t="shared" si="15"/>
        <v>8549.2000000000007</v>
      </c>
      <c r="H209" s="9" t="str">
        <f t="shared" ca="1" si="16"/>
        <v>=IF(E209&gt;30000,E209*0.1,0)</v>
      </c>
    </row>
    <row r="210" spans="1:8" x14ac:dyDescent="0.25">
      <c r="A210" s="9" t="s">
        <v>26</v>
      </c>
      <c r="B210" s="9" t="s">
        <v>8</v>
      </c>
      <c r="C210" s="9">
        <v>91</v>
      </c>
      <c r="D210" s="9">
        <v>1297</v>
      </c>
      <c r="E210" s="9">
        <f t="shared" si="13"/>
        <v>118027</v>
      </c>
      <c r="F210" s="9">
        <f t="shared" si="14"/>
        <v>11802.7</v>
      </c>
      <c r="G210" s="9">
        <f t="shared" si="15"/>
        <v>11802.7</v>
      </c>
      <c r="H210" s="9" t="str">
        <f t="shared" ca="1" si="16"/>
        <v>=IF(E210&gt;30000,E210*0.1,0)</v>
      </c>
    </row>
    <row r="211" spans="1:8" x14ac:dyDescent="0.25">
      <c r="A211" s="9" t="s">
        <v>22</v>
      </c>
      <c r="B211" s="9" t="s">
        <v>6</v>
      </c>
      <c r="C211" s="9">
        <v>23</v>
      </c>
      <c r="D211" s="9">
        <v>1309</v>
      </c>
      <c r="E211" s="9">
        <f t="shared" si="13"/>
        <v>30107</v>
      </c>
      <c r="F211" s="9">
        <f t="shared" si="14"/>
        <v>3010.7000000000003</v>
      </c>
      <c r="G211" s="9">
        <f t="shared" si="15"/>
        <v>3010.7000000000003</v>
      </c>
      <c r="H211" s="9" t="str">
        <f t="shared" ca="1" si="16"/>
        <v>=IF(E211&gt;30000,E211*0.1,0)</v>
      </c>
    </row>
    <row r="212" spans="1:8" x14ac:dyDescent="0.25">
      <c r="A212" s="9" t="s">
        <v>33</v>
      </c>
      <c r="B212" s="9" t="s">
        <v>6</v>
      </c>
      <c r="C212" s="9">
        <v>59</v>
      </c>
      <c r="D212" s="9">
        <v>1165</v>
      </c>
      <c r="E212" s="9">
        <f t="shared" si="13"/>
        <v>68735</v>
      </c>
      <c r="F212" s="9">
        <f t="shared" si="14"/>
        <v>6873.5</v>
      </c>
      <c r="G212" s="9">
        <f t="shared" si="15"/>
        <v>6873.5</v>
      </c>
      <c r="H212" s="9" t="str">
        <f t="shared" ca="1" si="16"/>
        <v>=IF(E212&gt;30000,E212*0.1,0)</v>
      </c>
    </row>
    <row r="213" spans="1:8" x14ac:dyDescent="0.25">
      <c r="A213" s="9" t="s">
        <v>32</v>
      </c>
      <c r="B213" s="9" t="s">
        <v>6</v>
      </c>
      <c r="C213" s="9">
        <v>40</v>
      </c>
      <c r="D213" s="9">
        <v>1302</v>
      </c>
      <c r="E213" s="9">
        <f t="shared" si="13"/>
        <v>52080</v>
      </c>
      <c r="F213" s="9">
        <f t="shared" si="14"/>
        <v>5208</v>
      </c>
      <c r="G213" s="9">
        <f t="shared" si="15"/>
        <v>5208</v>
      </c>
      <c r="H213" s="9" t="str">
        <f t="shared" ca="1" si="16"/>
        <v>=IF(E213&gt;30000,E213*0.1,0)</v>
      </c>
    </row>
    <row r="214" spans="1:8" x14ac:dyDescent="0.25">
      <c r="A214" s="9" t="s">
        <v>32</v>
      </c>
      <c r="B214" s="9" t="s">
        <v>2</v>
      </c>
      <c r="C214" s="9">
        <v>58</v>
      </c>
      <c r="D214" s="9">
        <v>1080</v>
      </c>
      <c r="E214" s="9">
        <f t="shared" si="13"/>
        <v>62640</v>
      </c>
      <c r="F214" s="9">
        <f t="shared" si="14"/>
        <v>6264</v>
      </c>
      <c r="G214" s="9">
        <f t="shared" si="15"/>
        <v>6264</v>
      </c>
      <c r="H214" s="9" t="str">
        <f t="shared" ca="1" si="16"/>
        <v>=IF(E214&gt;30000,E214*0.1,0)</v>
      </c>
    </row>
    <row r="215" spans="1:8" x14ac:dyDescent="0.25">
      <c r="A215" s="9" t="s">
        <v>32</v>
      </c>
      <c r="B215" s="9" t="s">
        <v>2</v>
      </c>
      <c r="C215" s="9">
        <v>54</v>
      </c>
      <c r="D215" s="9">
        <v>1204</v>
      </c>
      <c r="E215" s="9">
        <f t="shared" si="13"/>
        <v>65016</v>
      </c>
      <c r="F215" s="9">
        <f t="shared" si="14"/>
        <v>6501.6</v>
      </c>
      <c r="G215" s="9">
        <f t="shared" si="15"/>
        <v>6501.6</v>
      </c>
      <c r="H215" s="9" t="str">
        <f t="shared" ca="1" si="16"/>
        <v>=IF(E215&gt;30000,E215*0.1,0)</v>
      </c>
    </row>
    <row r="216" spans="1:8" x14ac:dyDescent="0.25">
      <c r="A216" s="9" t="s">
        <v>17</v>
      </c>
      <c r="B216" s="9" t="s">
        <v>5</v>
      </c>
      <c r="C216" s="9">
        <v>30</v>
      </c>
      <c r="D216" s="9">
        <v>1057</v>
      </c>
      <c r="E216" s="9">
        <f t="shared" si="13"/>
        <v>31710</v>
      </c>
      <c r="F216" s="9">
        <f t="shared" si="14"/>
        <v>3171</v>
      </c>
      <c r="G216" s="9">
        <f t="shared" si="15"/>
        <v>3171</v>
      </c>
      <c r="H216" s="9" t="str">
        <f t="shared" ca="1" si="16"/>
        <v>=IF(E216&gt;30000,E216*0.1,0)</v>
      </c>
    </row>
    <row r="217" spans="1:8" x14ac:dyDescent="0.25">
      <c r="A217" s="9" t="s">
        <v>32</v>
      </c>
      <c r="B217" s="9" t="s">
        <v>8</v>
      </c>
      <c r="C217" s="9">
        <v>88</v>
      </c>
      <c r="D217" s="9">
        <v>1288</v>
      </c>
      <c r="E217" s="9">
        <f t="shared" si="13"/>
        <v>113344</v>
      </c>
      <c r="F217" s="9">
        <f t="shared" si="14"/>
        <v>11334.400000000001</v>
      </c>
      <c r="G217" s="9">
        <f t="shared" si="15"/>
        <v>11334.400000000001</v>
      </c>
      <c r="H217" s="9" t="str">
        <f t="shared" ca="1" si="16"/>
        <v>=IF(E217&gt;30000,E217*0.1,0)</v>
      </c>
    </row>
    <row r="218" spans="1:8" x14ac:dyDescent="0.25">
      <c r="A218" s="9" t="s">
        <v>22</v>
      </c>
      <c r="B218" s="9" t="s">
        <v>7</v>
      </c>
      <c r="C218" s="9">
        <v>16</v>
      </c>
      <c r="D218" s="9">
        <v>1105</v>
      </c>
      <c r="E218" s="9">
        <f t="shared" si="13"/>
        <v>17680</v>
      </c>
      <c r="F218" s="9">
        <f t="shared" si="14"/>
        <v>0</v>
      </c>
      <c r="G218" s="9">
        <f t="shared" si="15"/>
        <v>0</v>
      </c>
      <c r="H218" s="9" t="str">
        <f t="shared" ca="1" si="16"/>
        <v>=IF(E218&gt;30000,E218*0.1,0)</v>
      </c>
    </row>
    <row r="219" spans="1:8" x14ac:dyDescent="0.25">
      <c r="A219" s="9" t="s">
        <v>20</v>
      </c>
      <c r="B219" s="9" t="s">
        <v>7</v>
      </c>
      <c r="C219" s="9">
        <v>80</v>
      </c>
      <c r="D219" s="9">
        <v>1269</v>
      </c>
      <c r="E219" s="9">
        <f t="shared" si="13"/>
        <v>101520</v>
      </c>
      <c r="F219" s="9">
        <f t="shared" si="14"/>
        <v>10152</v>
      </c>
      <c r="G219" s="9">
        <f t="shared" si="15"/>
        <v>10152</v>
      </c>
      <c r="H219" s="9" t="str">
        <f t="shared" ca="1" si="16"/>
        <v>=IF(E219&gt;30000,E219*0.1,0)</v>
      </c>
    </row>
    <row r="220" spans="1:8" x14ac:dyDescent="0.25">
      <c r="A220" s="9" t="s">
        <v>26</v>
      </c>
      <c r="B220" s="9" t="s">
        <v>6</v>
      </c>
      <c r="C220" s="9">
        <v>98</v>
      </c>
      <c r="D220" s="9">
        <v>1177</v>
      </c>
      <c r="E220" s="9">
        <f t="shared" si="13"/>
        <v>115346</v>
      </c>
      <c r="F220" s="9">
        <f t="shared" si="14"/>
        <v>11534.6</v>
      </c>
      <c r="G220" s="9">
        <f t="shared" si="15"/>
        <v>11534.6</v>
      </c>
      <c r="H220" s="9" t="str">
        <f t="shared" ca="1" si="16"/>
        <v>=IF(E220&gt;30000,E220*0.1,0)</v>
      </c>
    </row>
    <row r="221" spans="1:8" x14ac:dyDescent="0.25">
      <c r="A221" s="9" t="s">
        <v>26</v>
      </c>
      <c r="B221" s="9" t="s">
        <v>3</v>
      </c>
      <c r="C221" s="9">
        <v>52</v>
      </c>
      <c r="D221" s="9">
        <v>1461</v>
      </c>
      <c r="E221" s="9">
        <f t="shared" si="13"/>
        <v>75972</v>
      </c>
      <c r="F221" s="9">
        <f t="shared" si="14"/>
        <v>7597.2000000000007</v>
      </c>
      <c r="G221" s="9">
        <f t="shared" si="15"/>
        <v>7597.2000000000007</v>
      </c>
      <c r="H221" s="9" t="str">
        <f t="shared" ca="1" si="16"/>
        <v>=IF(E221&gt;30000,E221*0.1,0)</v>
      </c>
    </row>
    <row r="222" spans="1:8" x14ac:dyDescent="0.25">
      <c r="A222" s="9" t="s">
        <v>32</v>
      </c>
      <c r="B222" s="9" t="s">
        <v>8</v>
      </c>
      <c r="C222" s="9">
        <v>58</v>
      </c>
      <c r="D222" s="9">
        <v>1290</v>
      </c>
      <c r="E222" s="9">
        <f t="shared" si="13"/>
        <v>74820</v>
      </c>
      <c r="F222" s="9">
        <f t="shared" si="14"/>
        <v>7482</v>
      </c>
      <c r="G222" s="9">
        <f t="shared" si="15"/>
        <v>7482</v>
      </c>
      <c r="H222" s="9" t="str">
        <f t="shared" ca="1" si="16"/>
        <v>=IF(E222&gt;30000,E222*0.1,0)</v>
      </c>
    </row>
    <row r="223" spans="1:8" x14ac:dyDescent="0.25">
      <c r="A223" s="9" t="s">
        <v>17</v>
      </c>
      <c r="B223" s="9" t="s">
        <v>4</v>
      </c>
      <c r="C223" s="9">
        <v>69</v>
      </c>
      <c r="D223" s="9">
        <v>1175</v>
      </c>
      <c r="E223" s="9">
        <f t="shared" si="13"/>
        <v>81075</v>
      </c>
      <c r="F223" s="9">
        <f t="shared" si="14"/>
        <v>8107.5</v>
      </c>
      <c r="G223" s="9">
        <f t="shared" si="15"/>
        <v>8107.5</v>
      </c>
      <c r="H223" s="9" t="str">
        <f t="shared" ca="1" si="16"/>
        <v>=IF(E223&gt;30000,E223*0.1,0)</v>
      </c>
    </row>
    <row r="224" spans="1:8" x14ac:dyDescent="0.25">
      <c r="A224" s="9" t="s">
        <v>22</v>
      </c>
      <c r="B224" s="9" t="s">
        <v>7</v>
      </c>
      <c r="C224" s="9">
        <v>55</v>
      </c>
      <c r="D224" s="9">
        <v>1425</v>
      </c>
      <c r="E224" s="9">
        <f t="shared" si="13"/>
        <v>78375</v>
      </c>
      <c r="F224" s="9">
        <f t="shared" si="14"/>
        <v>7837.5</v>
      </c>
      <c r="G224" s="9">
        <f t="shared" si="15"/>
        <v>7837.5</v>
      </c>
      <c r="H224" s="9" t="str">
        <f t="shared" ca="1" si="16"/>
        <v>=IF(E224&gt;30000,E224*0.1,0)</v>
      </c>
    </row>
    <row r="225" spans="1:8" x14ac:dyDescent="0.25">
      <c r="A225" s="9" t="s">
        <v>17</v>
      </c>
      <c r="B225" s="9" t="s">
        <v>3</v>
      </c>
      <c r="C225" s="9">
        <v>89</v>
      </c>
      <c r="D225" s="9">
        <v>1369</v>
      </c>
      <c r="E225" s="9">
        <f t="shared" si="13"/>
        <v>121841</v>
      </c>
      <c r="F225" s="9">
        <f t="shared" si="14"/>
        <v>12184.1</v>
      </c>
      <c r="G225" s="9">
        <f t="shared" si="15"/>
        <v>12184.1</v>
      </c>
      <c r="H225" s="9" t="str">
        <f t="shared" ca="1" si="16"/>
        <v>=IF(E225&gt;30000,E225*0.1,0)</v>
      </c>
    </row>
    <row r="226" spans="1:8" x14ac:dyDescent="0.25">
      <c r="A226" s="9" t="s">
        <v>32</v>
      </c>
      <c r="B226" s="9" t="s">
        <v>6</v>
      </c>
      <c r="C226" s="9">
        <v>33</v>
      </c>
      <c r="D226" s="9">
        <v>1477</v>
      </c>
      <c r="E226" s="9">
        <f t="shared" si="13"/>
        <v>48741</v>
      </c>
      <c r="F226" s="9">
        <f t="shared" si="14"/>
        <v>4874.1000000000004</v>
      </c>
      <c r="G226" s="9">
        <f t="shared" si="15"/>
        <v>4874.1000000000004</v>
      </c>
      <c r="H226" s="9" t="str">
        <f t="shared" ca="1" si="16"/>
        <v>=IF(E226&gt;30000,E226*0.1,0)</v>
      </c>
    </row>
    <row r="227" spans="1:8" x14ac:dyDescent="0.25">
      <c r="A227" s="9" t="s">
        <v>17</v>
      </c>
      <c r="B227" s="9" t="s">
        <v>2</v>
      </c>
      <c r="C227" s="9">
        <v>44</v>
      </c>
      <c r="D227" s="9">
        <v>1102</v>
      </c>
      <c r="E227" s="9">
        <f t="shared" si="13"/>
        <v>48488</v>
      </c>
      <c r="F227" s="9">
        <f t="shared" si="14"/>
        <v>4848.8</v>
      </c>
      <c r="G227" s="9">
        <f t="shared" si="15"/>
        <v>4848.8</v>
      </c>
      <c r="H227" s="9" t="str">
        <f t="shared" ca="1" si="16"/>
        <v>=IF(E227&gt;30000,E227*0.1,0)</v>
      </c>
    </row>
    <row r="228" spans="1:8" x14ac:dyDescent="0.25">
      <c r="A228" s="9" t="s">
        <v>20</v>
      </c>
      <c r="B228" s="9" t="s">
        <v>7</v>
      </c>
      <c r="C228" s="9">
        <v>86</v>
      </c>
      <c r="D228" s="9">
        <v>1348</v>
      </c>
      <c r="E228" s="9">
        <f t="shared" si="13"/>
        <v>115928</v>
      </c>
      <c r="F228" s="9">
        <f t="shared" si="14"/>
        <v>11592.800000000001</v>
      </c>
      <c r="G228" s="9">
        <f t="shared" si="15"/>
        <v>11592.800000000001</v>
      </c>
      <c r="H228" s="9" t="str">
        <f t="shared" ca="1" si="16"/>
        <v>=IF(E228&gt;30000,E228*0.1,0)</v>
      </c>
    </row>
    <row r="229" spans="1:8" x14ac:dyDescent="0.25">
      <c r="A229" s="9" t="s">
        <v>26</v>
      </c>
      <c r="B229" s="9" t="s">
        <v>8</v>
      </c>
      <c r="C229" s="9">
        <v>12</v>
      </c>
      <c r="D229" s="9">
        <v>1254</v>
      </c>
      <c r="E229" s="9">
        <f t="shared" si="13"/>
        <v>15048</v>
      </c>
      <c r="F229" s="9">
        <f t="shared" si="14"/>
        <v>0</v>
      </c>
      <c r="G229" s="9">
        <f t="shared" si="15"/>
        <v>0</v>
      </c>
      <c r="H229" s="9" t="str">
        <f t="shared" ca="1" si="16"/>
        <v>=IF(E229&gt;30000,E229*0.1,0)</v>
      </c>
    </row>
    <row r="230" spans="1:8" x14ac:dyDescent="0.25">
      <c r="A230" s="9" t="s">
        <v>17</v>
      </c>
      <c r="B230" s="9" t="s">
        <v>2</v>
      </c>
      <c r="C230" s="9">
        <v>36</v>
      </c>
      <c r="D230" s="9">
        <v>1483</v>
      </c>
      <c r="E230" s="9">
        <f t="shared" si="13"/>
        <v>53388</v>
      </c>
      <c r="F230" s="9">
        <f t="shared" si="14"/>
        <v>5338.8</v>
      </c>
      <c r="G230" s="9">
        <f t="shared" si="15"/>
        <v>5338.8</v>
      </c>
      <c r="H230" s="9" t="str">
        <f t="shared" ca="1" si="16"/>
        <v>=IF(E230&gt;30000,E230*0.1,0)</v>
      </c>
    </row>
    <row r="231" spans="1:8" x14ac:dyDescent="0.25">
      <c r="A231" s="9" t="s">
        <v>17</v>
      </c>
      <c r="B231" s="9" t="s">
        <v>8</v>
      </c>
      <c r="C231" s="9">
        <v>24</v>
      </c>
      <c r="D231" s="9">
        <v>1082</v>
      </c>
      <c r="E231" s="9">
        <f t="shared" si="13"/>
        <v>25968</v>
      </c>
      <c r="F231" s="9">
        <f t="shared" si="14"/>
        <v>2596.8000000000002</v>
      </c>
      <c r="G231" s="9">
        <f t="shared" si="15"/>
        <v>0</v>
      </c>
      <c r="H231" s="9" t="str">
        <f t="shared" ca="1" si="16"/>
        <v>=IF(E231&gt;30000,E231*0.1,0)</v>
      </c>
    </row>
    <row r="232" spans="1:8" x14ac:dyDescent="0.25">
      <c r="A232" s="9" t="s">
        <v>17</v>
      </c>
      <c r="B232" s="9" t="s">
        <v>3</v>
      </c>
      <c r="C232" s="9">
        <v>50</v>
      </c>
      <c r="D232" s="9">
        <v>1252</v>
      </c>
      <c r="E232" s="9">
        <f t="shared" si="13"/>
        <v>62600</v>
      </c>
      <c r="F232" s="9">
        <f t="shared" si="14"/>
        <v>6260</v>
      </c>
      <c r="G232" s="9">
        <f t="shared" si="15"/>
        <v>6260</v>
      </c>
      <c r="H232" s="9" t="str">
        <f t="shared" ca="1" si="16"/>
        <v>=IF(E232&gt;30000,E232*0.1,0)</v>
      </c>
    </row>
    <row r="233" spans="1:8" x14ac:dyDescent="0.25">
      <c r="A233" s="9" t="s">
        <v>22</v>
      </c>
      <c r="B233" s="9" t="s">
        <v>8</v>
      </c>
      <c r="C233" s="9">
        <v>35</v>
      </c>
      <c r="D233" s="9">
        <v>1229</v>
      </c>
      <c r="E233" s="9">
        <f t="shared" si="13"/>
        <v>43015</v>
      </c>
      <c r="F233" s="9">
        <f t="shared" si="14"/>
        <v>4301.5</v>
      </c>
      <c r="G233" s="9">
        <f t="shared" si="15"/>
        <v>4301.5</v>
      </c>
      <c r="H233" s="9" t="str">
        <f t="shared" ca="1" si="16"/>
        <v>=IF(E233&gt;30000,E233*0.1,0)</v>
      </c>
    </row>
    <row r="234" spans="1:8" x14ac:dyDescent="0.25">
      <c r="A234" s="9" t="s">
        <v>17</v>
      </c>
      <c r="B234" s="9" t="s">
        <v>2</v>
      </c>
      <c r="C234" s="9">
        <v>74</v>
      </c>
      <c r="D234" s="9">
        <v>1321</v>
      </c>
      <c r="E234" s="9">
        <f t="shared" si="13"/>
        <v>97754</v>
      </c>
      <c r="F234" s="9">
        <f t="shared" si="14"/>
        <v>9775.4</v>
      </c>
      <c r="G234" s="9">
        <f t="shared" si="15"/>
        <v>9775.4</v>
      </c>
      <c r="H234" s="9" t="str">
        <f t="shared" ca="1" si="16"/>
        <v>=IF(E234&gt;30000,E234*0.1,0)</v>
      </c>
    </row>
    <row r="235" spans="1:8" x14ac:dyDescent="0.25">
      <c r="A235" s="9" t="s">
        <v>22</v>
      </c>
      <c r="B235" s="9" t="s">
        <v>3</v>
      </c>
      <c r="C235" s="9">
        <v>7</v>
      </c>
      <c r="D235" s="9">
        <v>1442</v>
      </c>
      <c r="E235" s="9">
        <f t="shared" si="13"/>
        <v>10094</v>
      </c>
      <c r="F235" s="9">
        <f t="shared" si="14"/>
        <v>0</v>
      </c>
      <c r="G235" s="9">
        <f t="shared" si="15"/>
        <v>0</v>
      </c>
      <c r="H235" s="9" t="str">
        <f t="shared" ca="1" si="16"/>
        <v>=IF(E235&gt;30000,E235*0.1,0)</v>
      </c>
    </row>
    <row r="236" spans="1:8" x14ac:dyDescent="0.25">
      <c r="A236" s="9" t="s">
        <v>22</v>
      </c>
      <c r="B236" s="9" t="s">
        <v>8</v>
      </c>
      <c r="C236" s="9">
        <v>87</v>
      </c>
      <c r="D236" s="9">
        <v>1135</v>
      </c>
      <c r="E236" s="9">
        <f t="shared" si="13"/>
        <v>98745</v>
      </c>
      <c r="F236" s="9">
        <f t="shared" si="14"/>
        <v>9874.5</v>
      </c>
      <c r="G236" s="9">
        <f t="shared" si="15"/>
        <v>9874.5</v>
      </c>
      <c r="H236" s="9" t="str">
        <f t="shared" ca="1" si="16"/>
        <v>=IF(E236&gt;30000,E236*0.1,0)</v>
      </c>
    </row>
    <row r="237" spans="1:8" x14ac:dyDescent="0.25">
      <c r="A237" s="9" t="s">
        <v>22</v>
      </c>
      <c r="B237" s="9" t="s">
        <v>3</v>
      </c>
      <c r="C237" s="9">
        <v>96</v>
      </c>
      <c r="D237" s="9">
        <v>1196</v>
      </c>
      <c r="E237" s="9">
        <f t="shared" si="13"/>
        <v>114816</v>
      </c>
      <c r="F237" s="9">
        <f t="shared" si="14"/>
        <v>11481.6</v>
      </c>
      <c r="G237" s="9">
        <f t="shared" si="15"/>
        <v>11481.6</v>
      </c>
      <c r="H237" s="9" t="str">
        <f t="shared" ca="1" si="16"/>
        <v>=IF(E237&gt;30000,E237*0.1,0)</v>
      </c>
    </row>
    <row r="238" spans="1:8" x14ac:dyDescent="0.25">
      <c r="A238" s="9" t="s">
        <v>20</v>
      </c>
      <c r="B238" s="9" t="s">
        <v>5</v>
      </c>
      <c r="C238" s="9">
        <v>14</v>
      </c>
      <c r="D238" s="9">
        <v>1315</v>
      </c>
      <c r="E238" s="9">
        <f t="shared" si="13"/>
        <v>18410</v>
      </c>
      <c r="F238" s="9">
        <f t="shared" si="14"/>
        <v>0</v>
      </c>
      <c r="G238" s="9">
        <f t="shared" si="15"/>
        <v>0</v>
      </c>
      <c r="H238" s="9" t="str">
        <f t="shared" ca="1" si="16"/>
        <v>=IF(E238&gt;30000,E238*0.1,0)</v>
      </c>
    </row>
    <row r="239" spans="1:8" x14ac:dyDescent="0.25">
      <c r="A239" s="9" t="s">
        <v>17</v>
      </c>
      <c r="B239" s="9" t="s">
        <v>2</v>
      </c>
      <c r="C239" s="9">
        <v>54</v>
      </c>
      <c r="D239" s="9">
        <v>1076</v>
      </c>
      <c r="E239" s="9">
        <f t="shared" si="13"/>
        <v>58104</v>
      </c>
      <c r="F239" s="9">
        <f t="shared" si="14"/>
        <v>5810.4000000000005</v>
      </c>
      <c r="G239" s="9">
        <f t="shared" si="15"/>
        <v>5810.4000000000005</v>
      </c>
      <c r="H239" s="9" t="str">
        <f t="shared" ca="1" si="16"/>
        <v>=IF(E239&gt;30000,E239*0.1,0)</v>
      </c>
    </row>
    <row r="240" spans="1:8" x14ac:dyDescent="0.25">
      <c r="A240" s="9" t="s">
        <v>17</v>
      </c>
      <c r="B240" s="9" t="s">
        <v>5</v>
      </c>
      <c r="C240" s="9">
        <v>77</v>
      </c>
      <c r="D240" s="9">
        <v>1328</v>
      </c>
      <c r="E240" s="9">
        <f t="shared" si="13"/>
        <v>102256</v>
      </c>
      <c r="F240" s="9">
        <f t="shared" si="14"/>
        <v>10225.6</v>
      </c>
      <c r="G240" s="9">
        <f t="shared" si="15"/>
        <v>10225.6</v>
      </c>
      <c r="H240" s="9" t="str">
        <f t="shared" ca="1" si="16"/>
        <v>=IF(E240&gt;30000,E240*0.1,0)</v>
      </c>
    </row>
    <row r="241" spans="1:8" x14ac:dyDescent="0.25">
      <c r="A241" s="9" t="s">
        <v>22</v>
      </c>
      <c r="B241" s="9" t="s">
        <v>6</v>
      </c>
      <c r="C241" s="9">
        <v>74</v>
      </c>
      <c r="D241" s="9">
        <v>1175</v>
      </c>
      <c r="E241" s="9">
        <f t="shared" si="13"/>
        <v>86950</v>
      </c>
      <c r="F241" s="9">
        <f t="shared" si="14"/>
        <v>8695</v>
      </c>
      <c r="G241" s="9">
        <f t="shared" si="15"/>
        <v>8695</v>
      </c>
      <c r="H241" s="9" t="str">
        <f t="shared" ca="1" si="16"/>
        <v>=IF(E241&gt;30000,E241*0.1,0)</v>
      </c>
    </row>
    <row r="242" spans="1:8" x14ac:dyDescent="0.25">
      <c r="A242" s="9" t="s">
        <v>20</v>
      </c>
      <c r="B242" s="9" t="s">
        <v>2</v>
      </c>
      <c r="C242" s="9">
        <v>93</v>
      </c>
      <c r="D242" s="9">
        <v>1287</v>
      </c>
      <c r="E242" s="9">
        <f t="shared" si="13"/>
        <v>119691</v>
      </c>
      <c r="F242" s="9">
        <f t="shared" si="14"/>
        <v>11969.1</v>
      </c>
      <c r="G242" s="9">
        <f t="shared" si="15"/>
        <v>11969.1</v>
      </c>
      <c r="H242" s="9" t="str">
        <f t="shared" ca="1" si="16"/>
        <v>=IF(E242&gt;30000,E242*0.1,0)</v>
      </c>
    </row>
    <row r="243" spans="1:8" x14ac:dyDescent="0.25">
      <c r="A243" s="9" t="s">
        <v>17</v>
      </c>
      <c r="B243" s="9" t="s">
        <v>3</v>
      </c>
      <c r="C243" s="9">
        <v>60</v>
      </c>
      <c r="D243" s="9">
        <v>1047</v>
      </c>
      <c r="E243" s="9">
        <f t="shared" si="13"/>
        <v>62820</v>
      </c>
      <c r="F243" s="9">
        <f t="shared" si="14"/>
        <v>6282</v>
      </c>
      <c r="G243" s="9">
        <f t="shared" si="15"/>
        <v>6282</v>
      </c>
      <c r="H243" s="9" t="str">
        <f t="shared" ca="1" si="16"/>
        <v>=IF(E243&gt;30000,E243*0.1,0)</v>
      </c>
    </row>
    <row r="244" spans="1:8" x14ac:dyDescent="0.25">
      <c r="A244" s="9" t="s">
        <v>26</v>
      </c>
      <c r="B244" s="9" t="s">
        <v>6</v>
      </c>
      <c r="C244" s="9">
        <v>34</v>
      </c>
      <c r="D244" s="9">
        <v>1113</v>
      </c>
      <c r="E244" s="9">
        <f t="shared" si="13"/>
        <v>37842</v>
      </c>
      <c r="F244" s="9">
        <f t="shared" si="14"/>
        <v>3784.2000000000003</v>
      </c>
      <c r="G244" s="9">
        <f t="shared" si="15"/>
        <v>3784.2000000000003</v>
      </c>
      <c r="H244" s="9" t="str">
        <f t="shared" ca="1" si="16"/>
        <v>=IF(E244&gt;30000,E244*0.1,0)</v>
      </c>
    </row>
    <row r="245" spans="1:8" x14ac:dyDescent="0.25">
      <c r="A245" s="9" t="s">
        <v>17</v>
      </c>
      <c r="B245" s="9" t="s">
        <v>4</v>
      </c>
      <c r="C245" s="9">
        <v>16</v>
      </c>
      <c r="D245" s="9">
        <v>1246</v>
      </c>
      <c r="E245" s="9">
        <f t="shared" si="13"/>
        <v>19936</v>
      </c>
      <c r="F245" s="9">
        <f t="shared" si="14"/>
        <v>0</v>
      </c>
      <c r="G245" s="9">
        <f t="shared" si="15"/>
        <v>0</v>
      </c>
      <c r="H245" s="9" t="str">
        <f t="shared" ca="1" si="16"/>
        <v>=IF(E245&gt;30000,E245*0.1,0)</v>
      </c>
    </row>
    <row r="246" spans="1:8" x14ac:dyDescent="0.25">
      <c r="A246" s="9" t="s">
        <v>20</v>
      </c>
      <c r="B246" s="9" t="s">
        <v>7</v>
      </c>
      <c r="C246" s="9">
        <v>52</v>
      </c>
      <c r="D246" s="9">
        <v>1153</v>
      </c>
      <c r="E246" s="9">
        <f t="shared" si="13"/>
        <v>59956</v>
      </c>
      <c r="F246" s="9">
        <f t="shared" si="14"/>
        <v>5995.6</v>
      </c>
      <c r="G246" s="9">
        <f t="shared" si="15"/>
        <v>5995.6</v>
      </c>
      <c r="H246" s="9" t="str">
        <f t="shared" ca="1" si="16"/>
        <v>=IF(E246&gt;30000,E246*0.1,0)</v>
      </c>
    </row>
    <row r="247" spans="1:8" x14ac:dyDescent="0.25">
      <c r="A247" s="9" t="s">
        <v>33</v>
      </c>
      <c r="B247" s="9" t="s">
        <v>7</v>
      </c>
      <c r="C247" s="9">
        <v>48</v>
      </c>
      <c r="D247" s="9">
        <v>1038</v>
      </c>
      <c r="E247" s="9">
        <f t="shared" si="13"/>
        <v>49824</v>
      </c>
      <c r="F247" s="9">
        <f t="shared" si="14"/>
        <v>4982.4000000000005</v>
      </c>
      <c r="G247" s="9">
        <f t="shared" si="15"/>
        <v>4982.4000000000005</v>
      </c>
      <c r="H247" s="9" t="str">
        <f t="shared" ca="1" si="16"/>
        <v>=IF(E247&gt;30000,E247*0.1,0)</v>
      </c>
    </row>
    <row r="248" spans="1:8" x14ac:dyDescent="0.25">
      <c r="A248" s="9" t="s">
        <v>32</v>
      </c>
      <c r="B248" s="9" t="s">
        <v>8</v>
      </c>
      <c r="C248" s="9">
        <v>73</v>
      </c>
      <c r="D248" s="9">
        <v>1449</v>
      </c>
      <c r="E248" s="9">
        <f t="shared" si="13"/>
        <v>105777</v>
      </c>
      <c r="F248" s="9">
        <f t="shared" si="14"/>
        <v>10577.7</v>
      </c>
      <c r="G248" s="9">
        <f t="shared" si="15"/>
        <v>10577.7</v>
      </c>
      <c r="H248" s="9" t="str">
        <f t="shared" ca="1" si="16"/>
        <v>=IF(E248&gt;30000,E248*0.1,0)</v>
      </c>
    </row>
    <row r="249" spans="1:8" x14ac:dyDescent="0.25">
      <c r="A249" s="9" t="s">
        <v>20</v>
      </c>
      <c r="B249" s="9" t="s">
        <v>5</v>
      </c>
      <c r="C249" s="9">
        <v>10</v>
      </c>
      <c r="D249" s="9">
        <v>1183</v>
      </c>
      <c r="E249" s="9">
        <f t="shared" si="13"/>
        <v>11830</v>
      </c>
      <c r="F249" s="9">
        <f t="shared" si="14"/>
        <v>0</v>
      </c>
      <c r="G249" s="9">
        <f t="shared" si="15"/>
        <v>0</v>
      </c>
      <c r="H249" s="9" t="str">
        <f t="shared" ca="1" si="16"/>
        <v>=IF(E249&gt;30000,E249*0.1,0)</v>
      </c>
    </row>
    <row r="250" spans="1:8" x14ac:dyDescent="0.25">
      <c r="A250" s="9" t="s">
        <v>17</v>
      </c>
      <c r="B250" s="9" t="s">
        <v>3</v>
      </c>
      <c r="C250" s="9">
        <v>79</v>
      </c>
      <c r="D250" s="9">
        <v>1455</v>
      </c>
      <c r="E250" s="9">
        <f t="shared" si="13"/>
        <v>114945</v>
      </c>
      <c r="F250" s="9">
        <f t="shared" si="14"/>
        <v>11494.5</v>
      </c>
      <c r="G250" s="9">
        <f t="shared" si="15"/>
        <v>11494.5</v>
      </c>
      <c r="H250" s="9" t="str">
        <f t="shared" ca="1" si="16"/>
        <v>=IF(E250&gt;30000,E250*0.1,0)</v>
      </c>
    </row>
    <row r="251" spans="1:8" x14ac:dyDescent="0.25">
      <c r="A251" s="9" t="s">
        <v>20</v>
      </c>
      <c r="B251" s="9" t="s">
        <v>8</v>
      </c>
      <c r="C251" s="9">
        <v>100</v>
      </c>
      <c r="D251" s="9">
        <v>1470</v>
      </c>
      <c r="E251" s="9">
        <f t="shared" si="13"/>
        <v>147000</v>
      </c>
      <c r="F251" s="9">
        <f t="shared" si="14"/>
        <v>14700</v>
      </c>
      <c r="G251" s="9">
        <f t="shared" si="15"/>
        <v>14700</v>
      </c>
      <c r="H251" s="9" t="str">
        <f t="shared" ca="1" si="16"/>
        <v>=IF(E251&gt;30000,E251*0.1,0)</v>
      </c>
    </row>
    <row r="252" spans="1:8" x14ac:dyDescent="0.25">
      <c r="A252" s="9" t="s">
        <v>26</v>
      </c>
      <c r="B252" s="9" t="s">
        <v>8</v>
      </c>
      <c r="C252" s="9">
        <v>74</v>
      </c>
      <c r="D252" s="9">
        <v>1223</v>
      </c>
      <c r="E252" s="9">
        <f t="shared" si="13"/>
        <v>90502</v>
      </c>
      <c r="F252" s="9">
        <f t="shared" si="14"/>
        <v>9050.2000000000007</v>
      </c>
      <c r="G252" s="9">
        <f t="shared" si="15"/>
        <v>9050.2000000000007</v>
      </c>
      <c r="H252" s="9" t="str">
        <f t="shared" ca="1" si="16"/>
        <v>=IF(E252&gt;30000,E252*0.1,0)</v>
      </c>
    </row>
    <row r="253" spans="1:8" x14ac:dyDescent="0.25">
      <c r="A253" s="9" t="s">
        <v>20</v>
      </c>
      <c r="B253" s="9" t="s">
        <v>2</v>
      </c>
      <c r="C253" s="9">
        <v>3</v>
      </c>
      <c r="D253" s="9">
        <v>1425</v>
      </c>
      <c r="E253" s="9">
        <f t="shared" si="13"/>
        <v>4275</v>
      </c>
      <c r="F253" s="9">
        <f t="shared" si="14"/>
        <v>0</v>
      </c>
      <c r="G253" s="9">
        <f t="shared" si="15"/>
        <v>0</v>
      </c>
      <c r="H253" s="9" t="str">
        <f t="shared" ca="1" si="16"/>
        <v>=IF(E253&gt;30000,E253*0.1,0)</v>
      </c>
    </row>
    <row r="254" spans="1:8" x14ac:dyDescent="0.25">
      <c r="A254" s="9" t="s">
        <v>26</v>
      </c>
      <c r="B254" s="9" t="s">
        <v>8</v>
      </c>
      <c r="C254" s="9">
        <v>28</v>
      </c>
      <c r="D254" s="9">
        <v>1131</v>
      </c>
      <c r="E254" s="9">
        <f t="shared" si="13"/>
        <v>31668</v>
      </c>
      <c r="F254" s="9">
        <f t="shared" si="14"/>
        <v>3166.8</v>
      </c>
      <c r="G254" s="9">
        <f t="shared" si="15"/>
        <v>3166.8</v>
      </c>
      <c r="H254" s="9" t="str">
        <f t="shared" ca="1" si="16"/>
        <v>=IF(E254&gt;30000,E254*0.1,0)</v>
      </c>
    </row>
    <row r="255" spans="1:8" x14ac:dyDescent="0.25">
      <c r="A255" s="9" t="s">
        <v>33</v>
      </c>
      <c r="B255" s="9" t="s">
        <v>7</v>
      </c>
      <c r="C255" s="9">
        <v>84</v>
      </c>
      <c r="D255" s="9">
        <v>1037</v>
      </c>
      <c r="E255" s="9">
        <f t="shared" si="13"/>
        <v>87108</v>
      </c>
      <c r="F255" s="9">
        <f t="shared" si="14"/>
        <v>8710.8000000000011</v>
      </c>
      <c r="G255" s="9">
        <f t="shared" si="15"/>
        <v>8710.8000000000011</v>
      </c>
      <c r="H255" s="9" t="str">
        <f t="shared" ca="1" si="16"/>
        <v>=IF(E255&gt;30000,E255*0.1,0)</v>
      </c>
    </row>
    <row r="256" spans="1:8" x14ac:dyDescent="0.25">
      <c r="A256" s="9" t="s">
        <v>26</v>
      </c>
      <c r="B256" s="9" t="s">
        <v>6</v>
      </c>
      <c r="C256" s="9">
        <v>43</v>
      </c>
      <c r="D256" s="9">
        <v>1419</v>
      </c>
      <c r="E256" s="9">
        <f t="shared" si="13"/>
        <v>61017</v>
      </c>
      <c r="F256" s="9">
        <f t="shared" si="14"/>
        <v>6101.7000000000007</v>
      </c>
      <c r="G256" s="9">
        <f t="shared" si="15"/>
        <v>6101.7000000000007</v>
      </c>
      <c r="H256" s="9" t="str">
        <f t="shared" ca="1" si="16"/>
        <v>=IF(E256&gt;30000,E256*0.1,0)</v>
      </c>
    </row>
    <row r="257" spans="1:8" x14ac:dyDescent="0.25">
      <c r="A257" s="9" t="s">
        <v>22</v>
      </c>
      <c r="B257" s="9" t="s">
        <v>7</v>
      </c>
      <c r="C257" s="9">
        <v>45</v>
      </c>
      <c r="D257" s="9">
        <v>1471</v>
      </c>
      <c r="E257" s="9">
        <f t="shared" si="13"/>
        <v>66195</v>
      </c>
      <c r="F257" s="9">
        <f t="shared" si="14"/>
        <v>6619.5</v>
      </c>
      <c r="G257" s="9">
        <f t="shared" si="15"/>
        <v>6619.5</v>
      </c>
      <c r="H257" s="9" t="str">
        <f t="shared" ca="1" si="16"/>
        <v>=IF(E257&gt;30000,E257*0.1,0)</v>
      </c>
    </row>
    <row r="258" spans="1:8" x14ac:dyDescent="0.25">
      <c r="A258" s="9" t="s">
        <v>32</v>
      </c>
      <c r="B258" s="9" t="s">
        <v>7</v>
      </c>
      <c r="C258" s="9">
        <v>99</v>
      </c>
      <c r="D258" s="9">
        <v>1402</v>
      </c>
      <c r="E258" s="9">
        <f t="shared" ref="E258:E321" si="17">C258*D258</f>
        <v>138798</v>
      </c>
      <c r="F258" s="9">
        <f t="shared" ref="F258:F321" si="18">IF(E258&gt;=20000,E258*10%,0)</f>
        <v>13879.800000000001</v>
      </c>
      <c r="G258" s="9">
        <f t="shared" ref="G258:G321" si="19">IF(E258&gt;30000,E258*0.1,0)</f>
        <v>13879.800000000001</v>
      </c>
      <c r="H258" s="9" t="str">
        <f t="shared" ref="H258:H321" ca="1" si="20">_xlfn.FORMULATEXT(G258)</f>
        <v>=IF(E258&gt;30000,E258*0.1,0)</v>
      </c>
    </row>
    <row r="259" spans="1:8" x14ac:dyDescent="0.25">
      <c r="A259" s="9" t="s">
        <v>32</v>
      </c>
      <c r="B259" s="9" t="s">
        <v>6</v>
      </c>
      <c r="C259" s="9">
        <v>35</v>
      </c>
      <c r="D259" s="9">
        <v>1405</v>
      </c>
      <c r="E259" s="9">
        <f t="shared" si="17"/>
        <v>49175</v>
      </c>
      <c r="F259" s="9">
        <f t="shared" si="18"/>
        <v>4917.5</v>
      </c>
      <c r="G259" s="9">
        <f t="shared" si="19"/>
        <v>4917.5</v>
      </c>
      <c r="H259" s="9" t="str">
        <f t="shared" ca="1" si="20"/>
        <v>=IF(E259&gt;30000,E259*0.1,0)</v>
      </c>
    </row>
    <row r="260" spans="1:8" x14ac:dyDescent="0.25">
      <c r="A260" s="9" t="s">
        <v>26</v>
      </c>
      <c r="B260" s="9" t="s">
        <v>8</v>
      </c>
      <c r="C260" s="9">
        <v>27</v>
      </c>
      <c r="D260" s="9">
        <v>1174</v>
      </c>
      <c r="E260" s="9">
        <f t="shared" si="17"/>
        <v>31698</v>
      </c>
      <c r="F260" s="9">
        <f t="shared" si="18"/>
        <v>3169.8</v>
      </c>
      <c r="G260" s="9">
        <f t="shared" si="19"/>
        <v>3169.8</v>
      </c>
      <c r="H260" s="9" t="str">
        <f t="shared" ca="1" si="20"/>
        <v>=IF(E260&gt;30000,E260*0.1,0)</v>
      </c>
    </row>
    <row r="261" spans="1:8" x14ac:dyDescent="0.25">
      <c r="A261" s="9" t="s">
        <v>26</v>
      </c>
      <c r="B261" s="9" t="s">
        <v>3</v>
      </c>
      <c r="C261" s="9">
        <v>57</v>
      </c>
      <c r="D261" s="9">
        <v>1456</v>
      </c>
      <c r="E261" s="9">
        <f t="shared" si="17"/>
        <v>82992</v>
      </c>
      <c r="F261" s="9">
        <f t="shared" si="18"/>
        <v>8299.2000000000007</v>
      </c>
      <c r="G261" s="9">
        <f t="shared" si="19"/>
        <v>8299.2000000000007</v>
      </c>
      <c r="H261" s="9" t="str">
        <f t="shared" ca="1" si="20"/>
        <v>=IF(E261&gt;30000,E261*0.1,0)</v>
      </c>
    </row>
    <row r="262" spans="1:8" x14ac:dyDescent="0.25">
      <c r="A262" s="9" t="s">
        <v>20</v>
      </c>
      <c r="B262" s="9" t="s">
        <v>5</v>
      </c>
      <c r="C262" s="9">
        <v>60</v>
      </c>
      <c r="D262" s="9">
        <v>1399</v>
      </c>
      <c r="E262" s="9">
        <f t="shared" si="17"/>
        <v>83940</v>
      </c>
      <c r="F262" s="9">
        <f t="shared" si="18"/>
        <v>8394</v>
      </c>
      <c r="G262" s="9">
        <f t="shared" si="19"/>
        <v>8394</v>
      </c>
      <c r="H262" s="9" t="str">
        <f t="shared" ca="1" si="20"/>
        <v>=IF(E262&gt;30000,E262*0.1,0)</v>
      </c>
    </row>
    <row r="263" spans="1:8" x14ac:dyDescent="0.25">
      <c r="A263" s="9" t="s">
        <v>17</v>
      </c>
      <c r="B263" s="9" t="s">
        <v>4</v>
      </c>
      <c r="C263" s="9">
        <v>93</v>
      </c>
      <c r="D263" s="9">
        <v>1100</v>
      </c>
      <c r="E263" s="9">
        <f t="shared" si="17"/>
        <v>102300</v>
      </c>
      <c r="F263" s="9">
        <f t="shared" si="18"/>
        <v>10230</v>
      </c>
      <c r="G263" s="9">
        <f t="shared" si="19"/>
        <v>10230</v>
      </c>
      <c r="H263" s="9" t="str">
        <f t="shared" ca="1" si="20"/>
        <v>=IF(E263&gt;30000,E263*0.1,0)</v>
      </c>
    </row>
    <row r="264" spans="1:8" x14ac:dyDescent="0.25">
      <c r="A264" s="9" t="s">
        <v>22</v>
      </c>
      <c r="B264" s="9" t="s">
        <v>7</v>
      </c>
      <c r="C264" s="9">
        <v>51</v>
      </c>
      <c r="D264" s="9">
        <v>1302</v>
      </c>
      <c r="E264" s="9">
        <f t="shared" si="17"/>
        <v>66402</v>
      </c>
      <c r="F264" s="9">
        <f t="shared" si="18"/>
        <v>6640.2000000000007</v>
      </c>
      <c r="G264" s="9">
        <f t="shared" si="19"/>
        <v>6640.2000000000007</v>
      </c>
      <c r="H264" s="9" t="str">
        <f t="shared" ca="1" si="20"/>
        <v>=IF(E264&gt;30000,E264*0.1,0)</v>
      </c>
    </row>
    <row r="265" spans="1:8" x14ac:dyDescent="0.25">
      <c r="A265" s="9" t="s">
        <v>32</v>
      </c>
      <c r="B265" s="9" t="s">
        <v>2</v>
      </c>
      <c r="C265" s="9">
        <v>27</v>
      </c>
      <c r="D265" s="9">
        <v>1419</v>
      </c>
      <c r="E265" s="9">
        <f t="shared" si="17"/>
        <v>38313</v>
      </c>
      <c r="F265" s="9">
        <f t="shared" si="18"/>
        <v>3831.3</v>
      </c>
      <c r="G265" s="9">
        <f t="shared" si="19"/>
        <v>3831.3</v>
      </c>
      <c r="H265" s="9" t="str">
        <f t="shared" ca="1" si="20"/>
        <v>=IF(E265&gt;30000,E265*0.1,0)</v>
      </c>
    </row>
    <row r="266" spans="1:8" x14ac:dyDescent="0.25">
      <c r="A266" s="9" t="s">
        <v>22</v>
      </c>
      <c r="B266" s="9" t="s">
        <v>7</v>
      </c>
      <c r="C266" s="9">
        <v>18</v>
      </c>
      <c r="D266" s="9">
        <v>1432</v>
      </c>
      <c r="E266" s="9">
        <f t="shared" si="17"/>
        <v>25776</v>
      </c>
      <c r="F266" s="9">
        <f t="shared" si="18"/>
        <v>2577.6000000000004</v>
      </c>
      <c r="G266" s="9">
        <f t="shared" si="19"/>
        <v>0</v>
      </c>
      <c r="H266" s="9" t="str">
        <f t="shared" ca="1" si="20"/>
        <v>=IF(E266&gt;30000,E266*0.1,0)</v>
      </c>
    </row>
    <row r="267" spans="1:8" x14ac:dyDescent="0.25">
      <c r="A267" s="9" t="s">
        <v>33</v>
      </c>
      <c r="B267" s="9" t="s">
        <v>6</v>
      </c>
      <c r="C267" s="9">
        <v>64</v>
      </c>
      <c r="D267" s="9">
        <v>1165</v>
      </c>
      <c r="E267" s="9">
        <f t="shared" si="17"/>
        <v>74560</v>
      </c>
      <c r="F267" s="9">
        <f t="shared" si="18"/>
        <v>7456</v>
      </c>
      <c r="G267" s="9">
        <f t="shared" si="19"/>
        <v>7456</v>
      </c>
      <c r="H267" s="9" t="str">
        <f t="shared" ca="1" si="20"/>
        <v>=IF(E267&gt;30000,E267*0.1,0)</v>
      </c>
    </row>
    <row r="268" spans="1:8" x14ac:dyDescent="0.25">
      <c r="A268" s="9" t="s">
        <v>33</v>
      </c>
      <c r="B268" s="9" t="s">
        <v>2</v>
      </c>
      <c r="C268" s="9">
        <v>83</v>
      </c>
      <c r="D268" s="9">
        <v>1153</v>
      </c>
      <c r="E268" s="9">
        <f t="shared" si="17"/>
        <v>95699</v>
      </c>
      <c r="F268" s="9">
        <f t="shared" si="18"/>
        <v>9569.9</v>
      </c>
      <c r="G268" s="9">
        <f t="shared" si="19"/>
        <v>9569.9</v>
      </c>
      <c r="H268" s="9" t="str">
        <f t="shared" ca="1" si="20"/>
        <v>=IF(E268&gt;30000,E268*0.1,0)</v>
      </c>
    </row>
    <row r="269" spans="1:8" x14ac:dyDescent="0.25">
      <c r="A269" s="9" t="s">
        <v>20</v>
      </c>
      <c r="B269" s="9" t="s">
        <v>4</v>
      </c>
      <c r="C269" s="9">
        <v>4</v>
      </c>
      <c r="D269" s="9">
        <v>1284</v>
      </c>
      <c r="E269" s="9">
        <f t="shared" si="17"/>
        <v>5136</v>
      </c>
      <c r="F269" s="9">
        <f t="shared" si="18"/>
        <v>0</v>
      </c>
      <c r="G269" s="9">
        <f t="shared" si="19"/>
        <v>0</v>
      </c>
      <c r="H269" s="9" t="str">
        <f t="shared" ca="1" si="20"/>
        <v>=IF(E269&gt;30000,E269*0.1,0)</v>
      </c>
    </row>
    <row r="270" spans="1:8" x14ac:dyDescent="0.25">
      <c r="A270" s="9" t="s">
        <v>22</v>
      </c>
      <c r="B270" s="9" t="s">
        <v>7</v>
      </c>
      <c r="C270" s="9">
        <v>24</v>
      </c>
      <c r="D270" s="9">
        <v>1042</v>
      </c>
      <c r="E270" s="9">
        <f t="shared" si="17"/>
        <v>25008</v>
      </c>
      <c r="F270" s="9">
        <f t="shared" si="18"/>
        <v>2500.8000000000002</v>
      </c>
      <c r="G270" s="9">
        <f t="shared" si="19"/>
        <v>0</v>
      </c>
      <c r="H270" s="9" t="str">
        <f t="shared" ca="1" si="20"/>
        <v>=IF(E270&gt;30000,E270*0.1,0)</v>
      </c>
    </row>
    <row r="271" spans="1:8" x14ac:dyDescent="0.25">
      <c r="A271" s="9" t="s">
        <v>26</v>
      </c>
      <c r="B271" s="9" t="s">
        <v>7</v>
      </c>
      <c r="C271" s="9">
        <v>17</v>
      </c>
      <c r="D271" s="9">
        <v>1054</v>
      </c>
      <c r="E271" s="9">
        <f t="shared" si="17"/>
        <v>17918</v>
      </c>
      <c r="F271" s="9">
        <f t="shared" si="18"/>
        <v>0</v>
      </c>
      <c r="G271" s="9">
        <f t="shared" si="19"/>
        <v>0</v>
      </c>
      <c r="H271" s="9" t="str">
        <f t="shared" ca="1" si="20"/>
        <v>=IF(E271&gt;30000,E271*0.1,0)</v>
      </c>
    </row>
    <row r="272" spans="1:8" x14ac:dyDescent="0.25">
      <c r="A272" s="9" t="s">
        <v>22</v>
      </c>
      <c r="B272" s="9" t="s">
        <v>8</v>
      </c>
      <c r="C272" s="9">
        <v>49</v>
      </c>
      <c r="D272" s="9">
        <v>1126</v>
      </c>
      <c r="E272" s="9">
        <f t="shared" si="17"/>
        <v>55174</v>
      </c>
      <c r="F272" s="9">
        <f t="shared" si="18"/>
        <v>5517.4000000000005</v>
      </c>
      <c r="G272" s="9">
        <f t="shared" si="19"/>
        <v>5517.4000000000005</v>
      </c>
      <c r="H272" s="9" t="str">
        <f t="shared" ca="1" si="20"/>
        <v>=IF(E272&gt;30000,E272*0.1,0)</v>
      </c>
    </row>
    <row r="273" spans="1:8" x14ac:dyDescent="0.25">
      <c r="A273" s="9" t="s">
        <v>26</v>
      </c>
      <c r="B273" s="9" t="s">
        <v>3</v>
      </c>
      <c r="C273" s="9">
        <v>32</v>
      </c>
      <c r="D273" s="9">
        <v>1362</v>
      </c>
      <c r="E273" s="9">
        <f t="shared" si="17"/>
        <v>43584</v>
      </c>
      <c r="F273" s="9">
        <f t="shared" si="18"/>
        <v>4358.4000000000005</v>
      </c>
      <c r="G273" s="9">
        <f t="shared" si="19"/>
        <v>4358.4000000000005</v>
      </c>
      <c r="H273" s="9" t="str">
        <f t="shared" ca="1" si="20"/>
        <v>=IF(E273&gt;30000,E273*0.1,0)</v>
      </c>
    </row>
    <row r="274" spans="1:8" x14ac:dyDescent="0.25">
      <c r="A274" s="9" t="s">
        <v>20</v>
      </c>
      <c r="B274" s="9" t="s">
        <v>2</v>
      </c>
      <c r="C274" s="9">
        <v>52</v>
      </c>
      <c r="D274" s="9">
        <v>1430</v>
      </c>
      <c r="E274" s="9">
        <f t="shared" si="17"/>
        <v>74360</v>
      </c>
      <c r="F274" s="9">
        <f t="shared" si="18"/>
        <v>7436</v>
      </c>
      <c r="G274" s="9">
        <f t="shared" si="19"/>
        <v>7436</v>
      </c>
      <c r="H274" s="9" t="str">
        <f t="shared" ca="1" si="20"/>
        <v>=IF(E274&gt;30000,E274*0.1,0)</v>
      </c>
    </row>
    <row r="275" spans="1:8" x14ac:dyDescent="0.25">
      <c r="A275" s="9" t="s">
        <v>22</v>
      </c>
      <c r="B275" s="9" t="s">
        <v>5</v>
      </c>
      <c r="C275" s="9">
        <v>39</v>
      </c>
      <c r="D275" s="9">
        <v>1333</v>
      </c>
      <c r="E275" s="9">
        <f t="shared" si="17"/>
        <v>51987</v>
      </c>
      <c r="F275" s="9">
        <f t="shared" si="18"/>
        <v>5198.7000000000007</v>
      </c>
      <c r="G275" s="9">
        <f t="shared" si="19"/>
        <v>5198.7000000000007</v>
      </c>
      <c r="H275" s="9" t="str">
        <f t="shared" ca="1" si="20"/>
        <v>=IF(E275&gt;30000,E275*0.1,0)</v>
      </c>
    </row>
    <row r="276" spans="1:8" x14ac:dyDescent="0.25">
      <c r="A276" s="9" t="s">
        <v>32</v>
      </c>
      <c r="B276" s="9" t="s">
        <v>5</v>
      </c>
      <c r="C276" s="9">
        <v>17</v>
      </c>
      <c r="D276" s="9">
        <v>1415</v>
      </c>
      <c r="E276" s="9">
        <f t="shared" si="17"/>
        <v>24055</v>
      </c>
      <c r="F276" s="9">
        <f t="shared" si="18"/>
        <v>2405.5</v>
      </c>
      <c r="G276" s="9">
        <f t="shared" si="19"/>
        <v>0</v>
      </c>
      <c r="H276" s="9" t="str">
        <f t="shared" ca="1" si="20"/>
        <v>=IF(E276&gt;30000,E276*0.1,0)</v>
      </c>
    </row>
    <row r="277" spans="1:8" x14ac:dyDescent="0.25">
      <c r="A277" s="9" t="s">
        <v>22</v>
      </c>
      <c r="B277" s="9" t="s">
        <v>4</v>
      </c>
      <c r="C277" s="9">
        <v>83</v>
      </c>
      <c r="D277" s="9">
        <v>1150</v>
      </c>
      <c r="E277" s="9">
        <f t="shared" si="17"/>
        <v>95450</v>
      </c>
      <c r="F277" s="9">
        <f t="shared" si="18"/>
        <v>9545</v>
      </c>
      <c r="G277" s="9">
        <f t="shared" si="19"/>
        <v>9545</v>
      </c>
      <c r="H277" s="9" t="str">
        <f t="shared" ca="1" si="20"/>
        <v>=IF(E277&gt;30000,E277*0.1,0)</v>
      </c>
    </row>
    <row r="278" spans="1:8" x14ac:dyDescent="0.25">
      <c r="A278" s="9" t="s">
        <v>32</v>
      </c>
      <c r="B278" s="9" t="s">
        <v>7</v>
      </c>
      <c r="C278" s="9">
        <v>22</v>
      </c>
      <c r="D278" s="9">
        <v>1332</v>
      </c>
      <c r="E278" s="9">
        <f t="shared" si="17"/>
        <v>29304</v>
      </c>
      <c r="F278" s="9">
        <f t="shared" si="18"/>
        <v>2930.4</v>
      </c>
      <c r="G278" s="9">
        <f t="shared" si="19"/>
        <v>0</v>
      </c>
      <c r="H278" s="9" t="str">
        <f t="shared" ca="1" si="20"/>
        <v>=IF(E278&gt;30000,E278*0.1,0)</v>
      </c>
    </row>
    <row r="279" spans="1:8" x14ac:dyDescent="0.25">
      <c r="A279" s="9" t="s">
        <v>22</v>
      </c>
      <c r="B279" s="9" t="s">
        <v>8</v>
      </c>
      <c r="C279" s="9">
        <v>96</v>
      </c>
      <c r="D279" s="9">
        <v>1344</v>
      </c>
      <c r="E279" s="9">
        <f t="shared" si="17"/>
        <v>129024</v>
      </c>
      <c r="F279" s="9">
        <f t="shared" si="18"/>
        <v>12902.400000000001</v>
      </c>
      <c r="G279" s="9">
        <f t="shared" si="19"/>
        <v>12902.400000000001</v>
      </c>
      <c r="H279" s="9" t="str">
        <f t="shared" ca="1" si="20"/>
        <v>=IF(E279&gt;30000,E279*0.1,0)</v>
      </c>
    </row>
    <row r="280" spans="1:8" x14ac:dyDescent="0.25">
      <c r="A280" s="9" t="s">
        <v>22</v>
      </c>
      <c r="B280" s="9" t="s">
        <v>5</v>
      </c>
      <c r="C280" s="9">
        <v>89</v>
      </c>
      <c r="D280" s="9">
        <v>1171</v>
      </c>
      <c r="E280" s="9">
        <f t="shared" si="17"/>
        <v>104219</v>
      </c>
      <c r="F280" s="9">
        <f t="shared" si="18"/>
        <v>10421.900000000001</v>
      </c>
      <c r="G280" s="9">
        <f t="shared" si="19"/>
        <v>10421.900000000001</v>
      </c>
      <c r="H280" s="9" t="str">
        <f t="shared" ca="1" si="20"/>
        <v>=IF(E280&gt;30000,E280*0.1,0)</v>
      </c>
    </row>
    <row r="281" spans="1:8" x14ac:dyDescent="0.25">
      <c r="A281" s="9" t="s">
        <v>17</v>
      </c>
      <c r="B281" s="9" t="s">
        <v>7</v>
      </c>
      <c r="C281" s="9">
        <v>78</v>
      </c>
      <c r="D281" s="9">
        <v>1003</v>
      </c>
      <c r="E281" s="9">
        <f t="shared" si="17"/>
        <v>78234</v>
      </c>
      <c r="F281" s="9">
        <f t="shared" si="18"/>
        <v>7823.4000000000005</v>
      </c>
      <c r="G281" s="9">
        <f t="shared" si="19"/>
        <v>7823.4000000000005</v>
      </c>
      <c r="H281" s="9" t="str">
        <f t="shared" ca="1" si="20"/>
        <v>=IF(E281&gt;30000,E281*0.1,0)</v>
      </c>
    </row>
    <row r="282" spans="1:8" x14ac:dyDescent="0.25">
      <c r="A282" s="9" t="s">
        <v>17</v>
      </c>
      <c r="B282" s="9" t="s">
        <v>6</v>
      </c>
      <c r="C282" s="9">
        <v>29</v>
      </c>
      <c r="D282" s="9">
        <v>1239</v>
      </c>
      <c r="E282" s="9">
        <f t="shared" si="17"/>
        <v>35931</v>
      </c>
      <c r="F282" s="9">
        <f t="shared" si="18"/>
        <v>3593.1000000000004</v>
      </c>
      <c r="G282" s="9">
        <f t="shared" si="19"/>
        <v>3593.1000000000004</v>
      </c>
      <c r="H282" s="9" t="str">
        <f t="shared" ca="1" si="20"/>
        <v>=IF(E282&gt;30000,E282*0.1,0)</v>
      </c>
    </row>
    <row r="283" spans="1:8" x14ac:dyDescent="0.25">
      <c r="A283" s="9" t="s">
        <v>32</v>
      </c>
      <c r="B283" s="9" t="s">
        <v>5</v>
      </c>
      <c r="C283" s="9">
        <v>29</v>
      </c>
      <c r="D283" s="9">
        <v>1368</v>
      </c>
      <c r="E283" s="9">
        <f t="shared" si="17"/>
        <v>39672</v>
      </c>
      <c r="F283" s="9">
        <f t="shared" si="18"/>
        <v>3967.2000000000003</v>
      </c>
      <c r="G283" s="9">
        <f t="shared" si="19"/>
        <v>3967.2000000000003</v>
      </c>
      <c r="H283" s="9" t="str">
        <f t="shared" ca="1" si="20"/>
        <v>=IF(E283&gt;30000,E283*0.1,0)</v>
      </c>
    </row>
    <row r="284" spans="1:8" x14ac:dyDescent="0.25">
      <c r="A284" s="9" t="s">
        <v>33</v>
      </c>
      <c r="B284" s="9" t="s">
        <v>7</v>
      </c>
      <c r="C284" s="9">
        <v>5</v>
      </c>
      <c r="D284" s="9">
        <v>1100</v>
      </c>
      <c r="E284" s="9">
        <f t="shared" si="17"/>
        <v>5500</v>
      </c>
      <c r="F284" s="9">
        <f t="shared" si="18"/>
        <v>0</v>
      </c>
      <c r="G284" s="9">
        <f t="shared" si="19"/>
        <v>0</v>
      </c>
      <c r="H284" s="9" t="str">
        <f t="shared" ca="1" si="20"/>
        <v>=IF(E284&gt;30000,E284*0.1,0)</v>
      </c>
    </row>
    <row r="285" spans="1:8" x14ac:dyDescent="0.25">
      <c r="A285" s="9" t="s">
        <v>26</v>
      </c>
      <c r="B285" s="9" t="s">
        <v>8</v>
      </c>
      <c r="C285" s="9">
        <v>29</v>
      </c>
      <c r="D285" s="9">
        <v>1026</v>
      </c>
      <c r="E285" s="9">
        <f t="shared" si="17"/>
        <v>29754</v>
      </c>
      <c r="F285" s="9">
        <f t="shared" si="18"/>
        <v>2975.4</v>
      </c>
      <c r="G285" s="9">
        <f t="shared" si="19"/>
        <v>0</v>
      </c>
      <c r="H285" s="9" t="str">
        <f t="shared" ca="1" si="20"/>
        <v>=IF(E285&gt;30000,E285*0.1,0)</v>
      </c>
    </row>
    <row r="286" spans="1:8" x14ac:dyDescent="0.25">
      <c r="A286" s="9" t="s">
        <v>22</v>
      </c>
      <c r="B286" s="9" t="s">
        <v>4</v>
      </c>
      <c r="C286" s="9">
        <v>56</v>
      </c>
      <c r="D286" s="9">
        <v>1236</v>
      </c>
      <c r="E286" s="9">
        <f t="shared" si="17"/>
        <v>69216</v>
      </c>
      <c r="F286" s="9">
        <f t="shared" si="18"/>
        <v>6921.6</v>
      </c>
      <c r="G286" s="9">
        <f t="shared" si="19"/>
        <v>6921.6</v>
      </c>
      <c r="H286" s="9" t="str">
        <f t="shared" ca="1" si="20"/>
        <v>=IF(E286&gt;30000,E286*0.1,0)</v>
      </c>
    </row>
    <row r="287" spans="1:8" x14ac:dyDescent="0.25">
      <c r="A287" s="9" t="s">
        <v>33</v>
      </c>
      <c r="B287" s="9" t="s">
        <v>3</v>
      </c>
      <c r="C287" s="9">
        <v>55</v>
      </c>
      <c r="D287" s="9">
        <v>1366</v>
      </c>
      <c r="E287" s="9">
        <f t="shared" si="17"/>
        <v>75130</v>
      </c>
      <c r="F287" s="9">
        <f t="shared" si="18"/>
        <v>7513</v>
      </c>
      <c r="G287" s="9">
        <f t="shared" si="19"/>
        <v>7513</v>
      </c>
      <c r="H287" s="9" t="str">
        <f t="shared" ca="1" si="20"/>
        <v>=IF(E287&gt;30000,E287*0.1,0)</v>
      </c>
    </row>
    <row r="288" spans="1:8" x14ac:dyDescent="0.25">
      <c r="A288" s="9" t="s">
        <v>17</v>
      </c>
      <c r="B288" s="9" t="s">
        <v>5</v>
      </c>
      <c r="C288" s="9">
        <v>91</v>
      </c>
      <c r="D288" s="9">
        <v>1132</v>
      </c>
      <c r="E288" s="9">
        <f t="shared" si="17"/>
        <v>103012</v>
      </c>
      <c r="F288" s="9">
        <f t="shared" si="18"/>
        <v>10301.200000000001</v>
      </c>
      <c r="G288" s="9">
        <f t="shared" si="19"/>
        <v>10301.200000000001</v>
      </c>
      <c r="H288" s="9" t="str">
        <f t="shared" ca="1" si="20"/>
        <v>=IF(E288&gt;30000,E288*0.1,0)</v>
      </c>
    </row>
    <row r="289" spans="1:8" x14ac:dyDescent="0.25">
      <c r="A289" s="9" t="s">
        <v>22</v>
      </c>
      <c r="B289" s="9" t="s">
        <v>2</v>
      </c>
      <c r="C289" s="9">
        <v>45</v>
      </c>
      <c r="D289" s="9">
        <v>1052</v>
      </c>
      <c r="E289" s="9">
        <f t="shared" si="17"/>
        <v>47340</v>
      </c>
      <c r="F289" s="9">
        <f t="shared" si="18"/>
        <v>4734</v>
      </c>
      <c r="G289" s="9">
        <f t="shared" si="19"/>
        <v>4734</v>
      </c>
      <c r="H289" s="9" t="str">
        <f t="shared" ca="1" si="20"/>
        <v>=IF(E289&gt;30000,E289*0.1,0)</v>
      </c>
    </row>
    <row r="290" spans="1:8" x14ac:dyDescent="0.25">
      <c r="A290" s="9" t="s">
        <v>26</v>
      </c>
      <c r="B290" s="9" t="s">
        <v>8</v>
      </c>
      <c r="C290" s="9">
        <v>45</v>
      </c>
      <c r="D290" s="9">
        <v>1411</v>
      </c>
      <c r="E290" s="9">
        <f t="shared" si="17"/>
        <v>63495</v>
      </c>
      <c r="F290" s="9">
        <f t="shared" si="18"/>
        <v>6349.5</v>
      </c>
      <c r="G290" s="9">
        <f t="shared" si="19"/>
        <v>6349.5</v>
      </c>
      <c r="H290" s="9" t="str">
        <f t="shared" ca="1" si="20"/>
        <v>=IF(E290&gt;30000,E290*0.1,0)</v>
      </c>
    </row>
    <row r="291" spans="1:8" x14ac:dyDescent="0.25">
      <c r="A291" s="9" t="s">
        <v>17</v>
      </c>
      <c r="B291" s="9" t="s">
        <v>5</v>
      </c>
      <c r="C291" s="9">
        <v>84</v>
      </c>
      <c r="D291" s="9">
        <v>1223</v>
      </c>
      <c r="E291" s="9">
        <f t="shared" si="17"/>
        <v>102732</v>
      </c>
      <c r="F291" s="9">
        <f t="shared" si="18"/>
        <v>10273.200000000001</v>
      </c>
      <c r="G291" s="9">
        <f t="shared" si="19"/>
        <v>10273.200000000001</v>
      </c>
      <c r="H291" s="9" t="str">
        <f t="shared" ca="1" si="20"/>
        <v>=IF(E291&gt;30000,E291*0.1,0)</v>
      </c>
    </row>
    <row r="292" spans="1:8" x14ac:dyDescent="0.25">
      <c r="A292" s="9" t="s">
        <v>20</v>
      </c>
      <c r="B292" s="9" t="s">
        <v>6</v>
      </c>
      <c r="C292" s="9">
        <v>30</v>
      </c>
      <c r="D292" s="9">
        <v>1163</v>
      </c>
      <c r="E292" s="9">
        <f t="shared" si="17"/>
        <v>34890</v>
      </c>
      <c r="F292" s="9">
        <f t="shared" si="18"/>
        <v>3489</v>
      </c>
      <c r="G292" s="9">
        <f t="shared" si="19"/>
        <v>3489</v>
      </c>
      <c r="H292" s="9" t="str">
        <f t="shared" ca="1" si="20"/>
        <v>=IF(E292&gt;30000,E292*0.1,0)</v>
      </c>
    </row>
    <row r="293" spans="1:8" x14ac:dyDescent="0.25">
      <c r="A293" s="9" t="s">
        <v>32</v>
      </c>
      <c r="B293" s="9" t="s">
        <v>4</v>
      </c>
      <c r="C293" s="9">
        <v>62</v>
      </c>
      <c r="D293" s="9">
        <v>1241</v>
      </c>
      <c r="E293" s="9">
        <f t="shared" si="17"/>
        <v>76942</v>
      </c>
      <c r="F293" s="9">
        <f t="shared" si="18"/>
        <v>7694.2000000000007</v>
      </c>
      <c r="G293" s="9">
        <f t="shared" si="19"/>
        <v>7694.2000000000007</v>
      </c>
      <c r="H293" s="9" t="str">
        <f t="shared" ca="1" si="20"/>
        <v>=IF(E293&gt;30000,E293*0.1,0)</v>
      </c>
    </row>
    <row r="294" spans="1:8" x14ac:dyDescent="0.25">
      <c r="A294" s="9" t="s">
        <v>26</v>
      </c>
      <c r="B294" s="9" t="s">
        <v>5</v>
      </c>
      <c r="C294" s="9">
        <v>59</v>
      </c>
      <c r="D294" s="9">
        <v>1019</v>
      </c>
      <c r="E294" s="9">
        <f t="shared" si="17"/>
        <v>60121</v>
      </c>
      <c r="F294" s="9">
        <f t="shared" si="18"/>
        <v>6012.1</v>
      </c>
      <c r="G294" s="9">
        <f t="shared" si="19"/>
        <v>6012.1</v>
      </c>
      <c r="H294" s="9" t="str">
        <f t="shared" ca="1" si="20"/>
        <v>=IF(E294&gt;30000,E294*0.1,0)</v>
      </c>
    </row>
    <row r="295" spans="1:8" x14ac:dyDescent="0.25">
      <c r="A295" s="9" t="s">
        <v>26</v>
      </c>
      <c r="B295" s="9" t="s">
        <v>8</v>
      </c>
      <c r="C295" s="9">
        <v>41</v>
      </c>
      <c r="D295" s="9">
        <v>1136</v>
      </c>
      <c r="E295" s="9">
        <f t="shared" si="17"/>
        <v>46576</v>
      </c>
      <c r="F295" s="9">
        <f t="shared" si="18"/>
        <v>4657.6000000000004</v>
      </c>
      <c r="G295" s="9">
        <f t="shared" si="19"/>
        <v>4657.6000000000004</v>
      </c>
      <c r="H295" s="9" t="str">
        <f t="shared" ca="1" si="20"/>
        <v>=IF(E295&gt;30000,E295*0.1,0)</v>
      </c>
    </row>
    <row r="296" spans="1:8" x14ac:dyDescent="0.25">
      <c r="A296" s="9" t="s">
        <v>32</v>
      </c>
      <c r="B296" s="9" t="s">
        <v>2</v>
      </c>
      <c r="C296" s="9">
        <v>28</v>
      </c>
      <c r="D296" s="9">
        <v>1208</v>
      </c>
      <c r="E296" s="9">
        <f t="shared" si="17"/>
        <v>33824</v>
      </c>
      <c r="F296" s="9">
        <f t="shared" si="18"/>
        <v>3382.4</v>
      </c>
      <c r="G296" s="9">
        <f t="shared" si="19"/>
        <v>3382.4</v>
      </c>
      <c r="H296" s="9" t="str">
        <f t="shared" ca="1" si="20"/>
        <v>=IF(E296&gt;30000,E296*0.1,0)</v>
      </c>
    </row>
    <row r="297" spans="1:8" x14ac:dyDescent="0.25">
      <c r="A297" s="9" t="s">
        <v>33</v>
      </c>
      <c r="B297" s="9" t="s">
        <v>4</v>
      </c>
      <c r="C297" s="9">
        <v>80</v>
      </c>
      <c r="D297" s="9">
        <v>1015</v>
      </c>
      <c r="E297" s="9">
        <f t="shared" si="17"/>
        <v>81200</v>
      </c>
      <c r="F297" s="9">
        <f t="shared" si="18"/>
        <v>8120</v>
      </c>
      <c r="G297" s="9">
        <f t="shared" si="19"/>
        <v>8120</v>
      </c>
      <c r="H297" s="9" t="str">
        <f t="shared" ca="1" si="20"/>
        <v>=IF(E297&gt;30000,E297*0.1,0)</v>
      </c>
    </row>
    <row r="298" spans="1:8" x14ac:dyDescent="0.25">
      <c r="A298" s="9" t="s">
        <v>17</v>
      </c>
      <c r="B298" s="9" t="s">
        <v>3</v>
      </c>
      <c r="C298" s="9">
        <v>44</v>
      </c>
      <c r="D298" s="9">
        <v>1389</v>
      </c>
      <c r="E298" s="9">
        <f t="shared" si="17"/>
        <v>61116</v>
      </c>
      <c r="F298" s="9">
        <f t="shared" si="18"/>
        <v>6111.6</v>
      </c>
      <c r="G298" s="9">
        <f t="shared" si="19"/>
        <v>6111.6</v>
      </c>
      <c r="H298" s="9" t="str">
        <f t="shared" ca="1" si="20"/>
        <v>=IF(E298&gt;30000,E298*0.1,0)</v>
      </c>
    </row>
    <row r="299" spans="1:8" x14ac:dyDescent="0.25">
      <c r="A299" s="9" t="s">
        <v>33</v>
      </c>
      <c r="B299" s="9" t="s">
        <v>5</v>
      </c>
      <c r="C299" s="9">
        <v>24</v>
      </c>
      <c r="D299" s="9">
        <v>1419</v>
      </c>
      <c r="E299" s="9">
        <f t="shared" si="17"/>
        <v>34056</v>
      </c>
      <c r="F299" s="9">
        <f t="shared" si="18"/>
        <v>3405.6000000000004</v>
      </c>
      <c r="G299" s="9">
        <f t="shared" si="19"/>
        <v>3405.6000000000004</v>
      </c>
      <c r="H299" s="9" t="str">
        <f t="shared" ca="1" si="20"/>
        <v>=IF(E299&gt;30000,E299*0.1,0)</v>
      </c>
    </row>
    <row r="300" spans="1:8" x14ac:dyDescent="0.25">
      <c r="A300" s="9" t="s">
        <v>33</v>
      </c>
      <c r="B300" s="9" t="s">
        <v>4</v>
      </c>
      <c r="C300" s="9">
        <v>42</v>
      </c>
      <c r="D300" s="9">
        <v>1074</v>
      </c>
      <c r="E300" s="9">
        <f t="shared" si="17"/>
        <v>45108</v>
      </c>
      <c r="F300" s="9">
        <f t="shared" si="18"/>
        <v>4510.8</v>
      </c>
      <c r="G300" s="9">
        <f t="shared" si="19"/>
        <v>4510.8</v>
      </c>
      <c r="H300" s="9" t="str">
        <f t="shared" ca="1" si="20"/>
        <v>=IF(E300&gt;30000,E300*0.1,0)</v>
      </c>
    </row>
    <row r="301" spans="1:8" x14ac:dyDescent="0.25">
      <c r="A301" s="9" t="s">
        <v>32</v>
      </c>
      <c r="B301" s="9" t="s">
        <v>3</v>
      </c>
      <c r="C301" s="9">
        <v>83</v>
      </c>
      <c r="D301" s="9">
        <v>1208</v>
      </c>
      <c r="E301" s="9">
        <f t="shared" si="17"/>
        <v>100264</v>
      </c>
      <c r="F301" s="9">
        <f t="shared" si="18"/>
        <v>10026.400000000001</v>
      </c>
      <c r="G301" s="9">
        <f t="shared" si="19"/>
        <v>10026.400000000001</v>
      </c>
      <c r="H301" s="9" t="str">
        <f t="shared" ca="1" si="20"/>
        <v>=IF(E301&gt;30000,E301*0.1,0)</v>
      </c>
    </row>
    <row r="302" spans="1:8" x14ac:dyDescent="0.25">
      <c r="A302" s="9" t="s">
        <v>22</v>
      </c>
      <c r="B302" s="9" t="s">
        <v>6</v>
      </c>
      <c r="C302" s="9">
        <v>45</v>
      </c>
      <c r="D302" s="9">
        <v>1353</v>
      </c>
      <c r="E302" s="9">
        <f t="shared" si="17"/>
        <v>60885</v>
      </c>
      <c r="F302" s="9">
        <f t="shared" si="18"/>
        <v>6088.5</v>
      </c>
      <c r="G302" s="9">
        <f t="shared" si="19"/>
        <v>6088.5</v>
      </c>
      <c r="H302" s="9" t="str">
        <f t="shared" ca="1" si="20"/>
        <v>=IF(E302&gt;30000,E302*0.1,0)</v>
      </c>
    </row>
    <row r="303" spans="1:8" x14ac:dyDescent="0.25">
      <c r="A303" s="9" t="s">
        <v>20</v>
      </c>
      <c r="B303" s="9" t="s">
        <v>5</v>
      </c>
      <c r="C303" s="9">
        <v>61</v>
      </c>
      <c r="D303" s="9">
        <v>1295</v>
      </c>
      <c r="E303" s="9">
        <f t="shared" si="17"/>
        <v>78995</v>
      </c>
      <c r="F303" s="9">
        <f t="shared" si="18"/>
        <v>7899.5</v>
      </c>
      <c r="G303" s="9">
        <f t="shared" si="19"/>
        <v>7899.5</v>
      </c>
      <c r="H303" s="9" t="str">
        <f t="shared" ca="1" si="20"/>
        <v>=IF(E303&gt;30000,E303*0.1,0)</v>
      </c>
    </row>
    <row r="304" spans="1:8" x14ac:dyDescent="0.25">
      <c r="A304" s="9" t="s">
        <v>22</v>
      </c>
      <c r="B304" s="9" t="s">
        <v>6</v>
      </c>
      <c r="C304" s="9">
        <v>39</v>
      </c>
      <c r="D304" s="9">
        <v>1277</v>
      </c>
      <c r="E304" s="9">
        <f t="shared" si="17"/>
        <v>49803</v>
      </c>
      <c r="F304" s="9">
        <f t="shared" si="18"/>
        <v>4980.3</v>
      </c>
      <c r="G304" s="9">
        <f t="shared" si="19"/>
        <v>4980.3</v>
      </c>
      <c r="H304" s="9" t="str">
        <f t="shared" ca="1" si="20"/>
        <v>=IF(E304&gt;30000,E304*0.1,0)</v>
      </c>
    </row>
    <row r="305" spans="1:8" x14ac:dyDescent="0.25">
      <c r="A305" s="9" t="s">
        <v>22</v>
      </c>
      <c r="B305" s="9" t="s">
        <v>2</v>
      </c>
      <c r="C305" s="9">
        <v>84</v>
      </c>
      <c r="D305" s="9">
        <v>1302</v>
      </c>
      <c r="E305" s="9">
        <f t="shared" si="17"/>
        <v>109368</v>
      </c>
      <c r="F305" s="9">
        <f t="shared" si="18"/>
        <v>10936.800000000001</v>
      </c>
      <c r="G305" s="9">
        <f t="shared" si="19"/>
        <v>10936.800000000001</v>
      </c>
      <c r="H305" s="9" t="str">
        <f t="shared" ca="1" si="20"/>
        <v>=IF(E305&gt;30000,E305*0.1,0)</v>
      </c>
    </row>
    <row r="306" spans="1:8" x14ac:dyDescent="0.25">
      <c r="A306" s="9" t="s">
        <v>32</v>
      </c>
      <c r="B306" s="9" t="s">
        <v>6</v>
      </c>
      <c r="C306" s="9">
        <v>71</v>
      </c>
      <c r="D306" s="9">
        <v>1169</v>
      </c>
      <c r="E306" s="9">
        <f t="shared" si="17"/>
        <v>82999</v>
      </c>
      <c r="F306" s="9">
        <f t="shared" si="18"/>
        <v>8299.9</v>
      </c>
      <c r="G306" s="9">
        <f t="shared" si="19"/>
        <v>8299.9</v>
      </c>
      <c r="H306" s="9" t="str">
        <f t="shared" ca="1" si="20"/>
        <v>=IF(E306&gt;30000,E306*0.1,0)</v>
      </c>
    </row>
    <row r="307" spans="1:8" x14ac:dyDescent="0.25">
      <c r="A307" s="9" t="s">
        <v>32</v>
      </c>
      <c r="B307" s="9" t="s">
        <v>4</v>
      </c>
      <c r="C307" s="9">
        <v>76</v>
      </c>
      <c r="D307" s="9">
        <v>1296</v>
      </c>
      <c r="E307" s="9">
        <f t="shared" si="17"/>
        <v>98496</v>
      </c>
      <c r="F307" s="9">
        <f t="shared" si="18"/>
        <v>9849.6</v>
      </c>
      <c r="G307" s="9">
        <f t="shared" si="19"/>
        <v>9849.6</v>
      </c>
      <c r="H307" s="9" t="str">
        <f t="shared" ca="1" si="20"/>
        <v>=IF(E307&gt;30000,E307*0.1,0)</v>
      </c>
    </row>
    <row r="308" spans="1:8" x14ac:dyDescent="0.25">
      <c r="A308" s="9" t="s">
        <v>20</v>
      </c>
      <c r="B308" s="9" t="s">
        <v>5</v>
      </c>
      <c r="C308" s="9">
        <v>76</v>
      </c>
      <c r="D308" s="9">
        <v>1033</v>
      </c>
      <c r="E308" s="9">
        <f t="shared" si="17"/>
        <v>78508</v>
      </c>
      <c r="F308" s="9">
        <f t="shared" si="18"/>
        <v>7850.8</v>
      </c>
      <c r="G308" s="9">
        <f t="shared" si="19"/>
        <v>7850.8</v>
      </c>
      <c r="H308" s="9" t="str">
        <f t="shared" ca="1" si="20"/>
        <v>=IF(E308&gt;30000,E308*0.1,0)</v>
      </c>
    </row>
    <row r="309" spans="1:8" x14ac:dyDescent="0.25">
      <c r="A309" s="9" t="s">
        <v>26</v>
      </c>
      <c r="B309" s="9" t="s">
        <v>8</v>
      </c>
      <c r="C309" s="9">
        <v>23</v>
      </c>
      <c r="D309" s="9">
        <v>1100</v>
      </c>
      <c r="E309" s="9">
        <f t="shared" si="17"/>
        <v>25300</v>
      </c>
      <c r="F309" s="9">
        <f t="shared" si="18"/>
        <v>2530</v>
      </c>
      <c r="G309" s="9">
        <f t="shared" si="19"/>
        <v>0</v>
      </c>
      <c r="H309" s="9" t="str">
        <f t="shared" ca="1" si="20"/>
        <v>=IF(E309&gt;30000,E309*0.1,0)</v>
      </c>
    </row>
    <row r="310" spans="1:8" x14ac:dyDescent="0.25">
      <c r="A310" s="9" t="s">
        <v>32</v>
      </c>
      <c r="B310" s="9" t="s">
        <v>4</v>
      </c>
      <c r="C310" s="9">
        <v>75</v>
      </c>
      <c r="D310" s="9">
        <v>1000</v>
      </c>
      <c r="E310" s="9">
        <f t="shared" si="17"/>
        <v>75000</v>
      </c>
      <c r="F310" s="9">
        <f t="shared" si="18"/>
        <v>7500</v>
      </c>
      <c r="G310" s="9">
        <f t="shared" si="19"/>
        <v>7500</v>
      </c>
      <c r="H310" s="9" t="str">
        <f t="shared" ca="1" si="20"/>
        <v>=IF(E310&gt;30000,E310*0.1,0)</v>
      </c>
    </row>
    <row r="311" spans="1:8" x14ac:dyDescent="0.25">
      <c r="A311" s="9" t="s">
        <v>17</v>
      </c>
      <c r="B311" s="9" t="s">
        <v>7</v>
      </c>
      <c r="C311" s="9">
        <v>41</v>
      </c>
      <c r="D311" s="9">
        <v>1202</v>
      </c>
      <c r="E311" s="9">
        <f t="shared" si="17"/>
        <v>49282</v>
      </c>
      <c r="F311" s="9">
        <f t="shared" si="18"/>
        <v>4928.2000000000007</v>
      </c>
      <c r="G311" s="9">
        <f t="shared" si="19"/>
        <v>4928.2000000000007</v>
      </c>
      <c r="H311" s="9" t="str">
        <f t="shared" ca="1" si="20"/>
        <v>=IF(E311&gt;30000,E311*0.1,0)</v>
      </c>
    </row>
    <row r="312" spans="1:8" x14ac:dyDescent="0.25">
      <c r="A312" s="9" t="s">
        <v>33</v>
      </c>
      <c r="B312" s="9" t="s">
        <v>4</v>
      </c>
      <c r="C312" s="9">
        <v>99</v>
      </c>
      <c r="D312" s="9">
        <v>1005</v>
      </c>
      <c r="E312" s="9">
        <f t="shared" si="17"/>
        <v>99495</v>
      </c>
      <c r="F312" s="9">
        <f t="shared" si="18"/>
        <v>9949.5</v>
      </c>
      <c r="G312" s="9">
        <f t="shared" si="19"/>
        <v>9949.5</v>
      </c>
      <c r="H312" s="9" t="str">
        <f t="shared" ca="1" si="20"/>
        <v>=IF(E312&gt;30000,E312*0.1,0)</v>
      </c>
    </row>
    <row r="313" spans="1:8" x14ac:dyDescent="0.25">
      <c r="A313" s="9" t="s">
        <v>20</v>
      </c>
      <c r="B313" s="9" t="s">
        <v>5</v>
      </c>
      <c r="C313" s="9">
        <v>62</v>
      </c>
      <c r="D313" s="9">
        <v>1454</v>
      </c>
      <c r="E313" s="9">
        <f t="shared" si="17"/>
        <v>90148</v>
      </c>
      <c r="F313" s="9">
        <f t="shared" si="18"/>
        <v>9014.8000000000011</v>
      </c>
      <c r="G313" s="9">
        <f t="shared" si="19"/>
        <v>9014.8000000000011</v>
      </c>
      <c r="H313" s="9" t="str">
        <f t="shared" ca="1" si="20"/>
        <v>=IF(E313&gt;30000,E313*0.1,0)</v>
      </c>
    </row>
    <row r="314" spans="1:8" x14ac:dyDescent="0.25">
      <c r="A314" s="9" t="s">
        <v>17</v>
      </c>
      <c r="B314" s="9" t="s">
        <v>2</v>
      </c>
      <c r="C314" s="9">
        <v>63</v>
      </c>
      <c r="D314" s="9">
        <v>1016</v>
      </c>
      <c r="E314" s="9">
        <f t="shared" si="17"/>
        <v>64008</v>
      </c>
      <c r="F314" s="9">
        <f t="shared" si="18"/>
        <v>6400.8</v>
      </c>
      <c r="G314" s="9">
        <f t="shared" si="19"/>
        <v>6400.8</v>
      </c>
      <c r="H314" s="9" t="str">
        <f t="shared" ca="1" si="20"/>
        <v>=IF(E314&gt;30000,E314*0.1,0)</v>
      </c>
    </row>
    <row r="315" spans="1:8" x14ac:dyDescent="0.25">
      <c r="A315" s="9" t="s">
        <v>32</v>
      </c>
      <c r="B315" s="9" t="s">
        <v>3</v>
      </c>
      <c r="C315" s="9">
        <v>4</v>
      </c>
      <c r="D315" s="9">
        <v>1049</v>
      </c>
      <c r="E315" s="9">
        <f t="shared" si="17"/>
        <v>4196</v>
      </c>
      <c r="F315" s="9">
        <f t="shared" si="18"/>
        <v>0</v>
      </c>
      <c r="G315" s="9">
        <f t="shared" si="19"/>
        <v>0</v>
      </c>
      <c r="H315" s="9" t="str">
        <f t="shared" ca="1" si="20"/>
        <v>=IF(E315&gt;30000,E315*0.1,0)</v>
      </c>
    </row>
    <row r="316" spans="1:8" x14ac:dyDescent="0.25">
      <c r="A316" s="9" t="s">
        <v>17</v>
      </c>
      <c r="B316" s="9" t="s">
        <v>6</v>
      </c>
      <c r="C316" s="9">
        <v>4</v>
      </c>
      <c r="D316" s="9">
        <v>1202</v>
      </c>
      <c r="E316" s="9">
        <f t="shared" si="17"/>
        <v>4808</v>
      </c>
      <c r="F316" s="9">
        <f t="shared" si="18"/>
        <v>0</v>
      </c>
      <c r="G316" s="9">
        <f t="shared" si="19"/>
        <v>0</v>
      </c>
      <c r="H316" s="9" t="str">
        <f t="shared" ca="1" si="20"/>
        <v>=IF(E316&gt;30000,E316*0.1,0)</v>
      </c>
    </row>
    <row r="317" spans="1:8" x14ac:dyDescent="0.25">
      <c r="A317" s="9" t="s">
        <v>26</v>
      </c>
      <c r="B317" s="9" t="s">
        <v>6</v>
      </c>
      <c r="C317" s="9">
        <v>18</v>
      </c>
      <c r="D317" s="9">
        <v>1462</v>
      </c>
      <c r="E317" s="9">
        <f t="shared" si="17"/>
        <v>26316</v>
      </c>
      <c r="F317" s="9">
        <f t="shared" si="18"/>
        <v>2631.6000000000004</v>
      </c>
      <c r="G317" s="9">
        <f t="shared" si="19"/>
        <v>0</v>
      </c>
      <c r="H317" s="9" t="str">
        <f t="shared" ca="1" si="20"/>
        <v>=IF(E317&gt;30000,E317*0.1,0)</v>
      </c>
    </row>
    <row r="318" spans="1:8" x14ac:dyDescent="0.25">
      <c r="A318" s="9" t="s">
        <v>26</v>
      </c>
      <c r="B318" s="9" t="s">
        <v>7</v>
      </c>
      <c r="C318" s="9">
        <v>49</v>
      </c>
      <c r="D318" s="9">
        <v>1109</v>
      </c>
      <c r="E318" s="9">
        <f t="shared" si="17"/>
        <v>54341</v>
      </c>
      <c r="F318" s="9">
        <f t="shared" si="18"/>
        <v>5434.1</v>
      </c>
      <c r="G318" s="9">
        <f t="shared" si="19"/>
        <v>5434.1</v>
      </c>
      <c r="H318" s="9" t="str">
        <f t="shared" ca="1" si="20"/>
        <v>=IF(E318&gt;30000,E318*0.1,0)</v>
      </c>
    </row>
    <row r="319" spans="1:8" x14ac:dyDescent="0.25">
      <c r="A319" s="9" t="s">
        <v>26</v>
      </c>
      <c r="B319" s="9" t="s">
        <v>6</v>
      </c>
      <c r="C319" s="9">
        <v>46</v>
      </c>
      <c r="D319" s="9">
        <v>1443</v>
      </c>
      <c r="E319" s="9">
        <f t="shared" si="17"/>
        <v>66378</v>
      </c>
      <c r="F319" s="9">
        <f t="shared" si="18"/>
        <v>6637.8</v>
      </c>
      <c r="G319" s="9">
        <f t="shared" si="19"/>
        <v>6637.8</v>
      </c>
      <c r="H319" s="9" t="str">
        <f t="shared" ca="1" si="20"/>
        <v>=IF(E319&gt;30000,E319*0.1,0)</v>
      </c>
    </row>
    <row r="320" spans="1:8" x14ac:dyDescent="0.25">
      <c r="A320" s="9" t="s">
        <v>22</v>
      </c>
      <c r="B320" s="9" t="s">
        <v>2</v>
      </c>
      <c r="C320" s="9">
        <v>24</v>
      </c>
      <c r="D320" s="9">
        <v>1019</v>
      </c>
      <c r="E320" s="9">
        <f t="shared" si="17"/>
        <v>24456</v>
      </c>
      <c r="F320" s="9">
        <f t="shared" si="18"/>
        <v>2445.6</v>
      </c>
      <c r="G320" s="9">
        <f t="shared" si="19"/>
        <v>0</v>
      </c>
      <c r="H320" s="9" t="str">
        <f t="shared" ca="1" si="20"/>
        <v>=IF(E320&gt;30000,E320*0.1,0)</v>
      </c>
    </row>
    <row r="321" spans="1:8" x14ac:dyDescent="0.25">
      <c r="A321" s="9" t="s">
        <v>32</v>
      </c>
      <c r="B321" s="9" t="s">
        <v>7</v>
      </c>
      <c r="C321" s="9">
        <v>35</v>
      </c>
      <c r="D321" s="9">
        <v>1144</v>
      </c>
      <c r="E321" s="9">
        <f t="shared" si="17"/>
        <v>40040</v>
      </c>
      <c r="F321" s="9">
        <f t="shared" si="18"/>
        <v>4004</v>
      </c>
      <c r="G321" s="9">
        <f t="shared" si="19"/>
        <v>4004</v>
      </c>
      <c r="H321" s="9" t="str">
        <f t="shared" ca="1" si="20"/>
        <v>=IF(E321&gt;30000,E321*0.1,0)</v>
      </c>
    </row>
    <row r="322" spans="1:8" x14ac:dyDescent="0.25">
      <c r="A322" s="9" t="s">
        <v>20</v>
      </c>
      <c r="B322" s="9" t="s">
        <v>4</v>
      </c>
      <c r="C322" s="9">
        <v>24</v>
      </c>
      <c r="D322" s="9">
        <v>1142</v>
      </c>
      <c r="E322" s="9">
        <f t="shared" ref="E322:E385" si="21">C322*D322</f>
        <v>27408</v>
      </c>
      <c r="F322" s="9">
        <f t="shared" ref="F322:F385" si="22">IF(E322&gt;=20000,E322*10%,0)</f>
        <v>2740.8</v>
      </c>
      <c r="G322" s="9">
        <f t="shared" ref="G322:G385" si="23">IF(E322&gt;30000,E322*0.1,0)</f>
        <v>0</v>
      </c>
      <c r="H322" s="9" t="str">
        <f t="shared" ref="H322:H385" ca="1" si="24">_xlfn.FORMULATEXT(G322)</f>
        <v>=IF(E322&gt;30000,E322*0.1,0)</v>
      </c>
    </row>
    <row r="323" spans="1:8" x14ac:dyDescent="0.25">
      <c r="A323" s="9" t="s">
        <v>32</v>
      </c>
      <c r="B323" s="9" t="s">
        <v>2</v>
      </c>
      <c r="C323" s="9">
        <v>32</v>
      </c>
      <c r="D323" s="9">
        <v>1343</v>
      </c>
      <c r="E323" s="9">
        <f t="shared" si="21"/>
        <v>42976</v>
      </c>
      <c r="F323" s="9">
        <f t="shared" si="22"/>
        <v>4297.6000000000004</v>
      </c>
      <c r="G323" s="9">
        <f t="shared" si="23"/>
        <v>4297.6000000000004</v>
      </c>
      <c r="H323" s="9" t="str">
        <f t="shared" ca="1" si="24"/>
        <v>=IF(E323&gt;30000,E323*0.1,0)</v>
      </c>
    </row>
    <row r="324" spans="1:8" x14ac:dyDescent="0.25">
      <c r="A324" s="9" t="s">
        <v>26</v>
      </c>
      <c r="B324" s="9" t="s">
        <v>5</v>
      </c>
      <c r="C324" s="9">
        <v>39</v>
      </c>
      <c r="D324" s="9">
        <v>1110</v>
      </c>
      <c r="E324" s="9">
        <f t="shared" si="21"/>
        <v>43290</v>
      </c>
      <c r="F324" s="9">
        <f t="shared" si="22"/>
        <v>4329</v>
      </c>
      <c r="G324" s="9">
        <f t="shared" si="23"/>
        <v>4329</v>
      </c>
      <c r="H324" s="9" t="str">
        <f t="shared" ca="1" si="24"/>
        <v>=IF(E324&gt;30000,E324*0.1,0)</v>
      </c>
    </row>
    <row r="325" spans="1:8" x14ac:dyDescent="0.25">
      <c r="A325" s="9" t="s">
        <v>32</v>
      </c>
      <c r="B325" s="9" t="s">
        <v>5</v>
      </c>
      <c r="C325" s="9">
        <v>9</v>
      </c>
      <c r="D325" s="9">
        <v>1212</v>
      </c>
      <c r="E325" s="9">
        <f t="shared" si="21"/>
        <v>10908</v>
      </c>
      <c r="F325" s="9">
        <f t="shared" si="22"/>
        <v>0</v>
      </c>
      <c r="G325" s="9">
        <f t="shared" si="23"/>
        <v>0</v>
      </c>
      <c r="H325" s="9" t="str">
        <f t="shared" ca="1" si="24"/>
        <v>=IF(E325&gt;30000,E325*0.1,0)</v>
      </c>
    </row>
    <row r="326" spans="1:8" x14ac:dyDescent="0.25">
      <c r="A326" s="9" t="s">
        <v>20</v>
      </c>
      <c r="B326" s="9" t="s">
        <v>8</v>
      </c>
      <c r="C326" s="9">
        <v>14</v>
      </c>
      <c r="D326" s="9">
        <v>1267</v>
      </c>
      <c r="E326" s="9">
        <f t="shared" si="21"/>
        <v>17738</v>
      </c>
      <c r="F326" s="9">
        <f t="shared" si="22"/>
        <v>0</v>
      </c>
      <c r="G326" s="9">
        <f t="shared" si="23"/>
        <v>0</v>
      </c>
      <c r="H326" s="9" t="str">
        <f t="shared" ca="1" si="24"/>
        <v>=IF(E326&gt;30000,E326*0.1,0)</v>
      </c>
    </row>
    <row r="327" spans="1:8" x14ac:dyDescent="0.25">
      <c r="A327" s="9" t="s">
        <v>17</v>
      </c>
      <c r="B327" s="9" t="s">
        <v>4</v>
      </c>
      <c r="C327" s="9">
        <v>49</v>
      </c>
      <c r="D327" s="9">
        <v>1012</v>
      </c>
      <c r="E327" s="9">
        <f t="shared" si="21"/>
        <v>49588</v>
      </c>
      <c r="F327" s="9">
        <f t="shared" si="22"/>
        <v>4958.8</v>
      </c>
      <c r="G327" s="9">
        <f t="shared" si="23"/>
        <v>4958.8</v>
      </c>
      <c r="H327" s="9" t="str">
        <f t="shared" ca="1" si="24"/>
        <v>=IF(E327&gt;30000,E327*0.1,0)</v>
      </c>
    </row>
    <row r="328" spans="1:8" x14ac:dyDescent="0.25">
      <c r="A328" s="9" t="s">
        <v>26</v>
      </c>
      <c r="B328" s="9" t="s">
        <v>8</v>
      </c>
      <c r="C328" s="9">
        <v>9</v>
      </c>
      <c r="D328" s="9">
        <v>1427</v>
      </c>
      <c r="E328" s="9">
        <f t="shared" si="21"/>
        <v>12843</v>
      </c>
      <c r="F328" s="9">
        <f t="shared" si="22"/>
        <v>0</v>
      </c>
      <c r="G328" s="9">
        <f t="shared" si="23"/>
        <v>0</v>
      </c>
      <c r="H328" s="9" t="str">
        <f t="shared" ca="1" si="24"/>
        <v>=IF(E328&gt;30000,E328*0.1,0)</v>
      </c>
    </row>
    <row r="329" spans="1:8" x14ac:dyDescent="0.25">
      <c r="A329" s="9" t="s">
        <v>17</v>
      </c>
      <c r="B329" s="9" t="s">
        <v>8</v>
      </c>
      <c r="C329" s="9">
        <v>72</v>
      </c>
      <c r="D329" s="9">
        <v>1312</v>
      </c>
      <c r="E329" s="9">
        <f t="shared" si="21"/>
        <v>94464</v>
      </c>
      <c r="F329" s="9">
        <f t="shared" si="22"/>
        <v>9446.4</v>
      </c>
      <c r="G329" s="9">
        <f t="shared" si="23"/>
        <v>9446.4</v>
      </c>
      <c r="H329" s="9" t="str">
        <f t="shared" ca="1" si="24"/>
        <v>=IF(E329&gt;30000,E329*0.1,0)</v>
      </c>
    </row>
    <row r="330" spans="1:8" x14ac:dyDescent="0.25">
      <c r="A330" s="9" t="s">
        <v>17</v>
      </c>
      <c r="B330" s="9" t="s">
        <v>2</v>
      </c>
      <c r="C330" s="9">
        <v>79</v>
      </c>
      <c r="D330" s="9">
        <v>1158</v>
      </c>
      <c r="E330" s="9">
        <f t="shared" si="21"/>
        <v>91482</v>
      </c>
      <c r="F330" s="9">
        <f t="shared" si="22"/>
        <v>9148.2000000000007</v>
      </c>
      <c r="G330" s="9">
        <f t="shared" si="23"/>
        <v>9148.2000000000007</v>
      </c>
      <c r="H330" s="9" t="str">
        <f t="shared" ca="1" si="24"/>
        <v>=IF(E330&gt;30000,E330*0.1,0)</v>
      </c>
    </row>
    <row r="331" spans="1:8" x14ac:dyDescent="0.25">
      <c r="A331" s="9" t="s">
        <v>33</v>
      </c>
      <c r="B331" s="9" t="s">
        <v>8</v>
      </c>
      <c r="C331" s="9">
        <v>22</v>
      </c>
      <c r="D331" s="9">
        <v>1497</v>
      </c>
      <c r="E331" s="9">
        <f t="shared" si="21"/>
        <v>32934</v>
      </c>
      <c r="F331" s="9">
        <f t="shared" si="22"/>
        <v>3293.4</v>
      </c>
      <c r="G331" s="9">
        <f t="shared" si="23"/>
        <v>3293.4</v>
      </c>
      <c r="H331" s="9" t="str">
        <f t="shared" ca="1" si="24"/>
        <v>=IF(E331&gt;30000,E331*0.1,0)</v>
      </c>
    </row>
    <row r="332" spans="1:8" x14ac:dyDescent="0.25">
      <c r="A332" s="9" t="s">
        <v>17</v>
      </c>
      <c r="B332" s="9" t="s">
        <v>5</v>
      </c>
      <c r="C332" s="9">
        <v>56</v>
      </c>
      <c r="D332" s="9">
        <v>1073</v>
      </c>
      <c r="E332" s="9">
        <f t="shared" si="21"/>
        <v>60088</v>
      </c>
      <c r="F332" s="9">
        <f t="shared" si="22"/>
        <v>6008.8</v>
      </c>
      <c r="G332" s="9">
        <f t="shared" si="23"/>
        <v>6008.8</v>
      </c>
      <c r="H332" s="9" t="str">
        <f t="shared" ca="1" si="24"/>
        <v>=IF(E332&gt;30000,E332*0.1,0)</v>
      </c>
    </row>
    <row r="333" spans="1:8" x14ac:dyDescent="0.25">
      <c r="A333" s="9" t="s">
        <v>26</v>
      </c>
      <c r="B333" s="9" t="s">
        <v>4</v>
      </c>
      <c r="C333" s="9">
        <v>93</v>
      </c>
      <c r="D333" s="9">
        <v>1267</v>
      </c>
      <c r="E333" s="9">
        <f t="shared" si="21"/>
        <v>117831</v>
      </c>
      <c r="F333" s="9">
        <f t="shared" si="22"/>
        <v>11783.1</v>
      </c>
      <c r="G333" s="9">
        <f t="shared" si="23"/>
        <v>11783.1</v>
      </c>
      <c r="H333" s="9" t="str">
        <f t="shared" ca="1" si="24"/>
        <v>=IF(E333&gt;30000,E333*0.1,0)</v>
      </c>
    </row>
    <row r="334" spans="1:8" x14ac:dyDescent="0.25">
      <c r="A334" s="9" t="s">
        <v>26</v>
      </c>
      <c r="B334" s="9" t="s">
        <v>3</v>
      </c>
      <c r="C334" s="9">
        <v>26</v>
      </c>
      <c r="D334" s="9">
        <v>1164</v>
      </c>
      <c r="E334" s="9">
        <f t="shared" si="21"/>
        <v>30264</v>
      </c>
      <c r="F334" s="9">
        <f t="shared" si="22"/>
        <v>3026.4</v>
      </c>
      <c r="G334" s="9">
        <f t="shared" si="23"/>
        <v>3026.4</v>
      </c>
      <c r="H334" s="9" t="str">
        <f t="shared" ca="1" si="24"/>
        <v>=IF(E334&gt;30000,E334*0.1,0)</v>
      </c>
    </row>
    <row r="335" spans="1:8" x14ac:dyDescent="0.25">
      <c r="A335" s="9" t="s">
        <v>17</v>
      </c>
      <c r="B335" s="9" t="s">
        <v>2</v>
      </c>
      <c r="C335" s="9">
        <v>67</v>
      </c>
      <c r="D335" s="9">
        <v>1329</v>
      </c>
      <c r="E335" s="9">
        <f t="shared" si="21"/>
        <v>89043</v>
      </c>
      <c r="F335" s="9">
        <f t="shared" si="22"/>
        <v>8904.3000000000011</v>
      </c>
      <c r="G335" s="9">
        <f t="shared" si="23"/>
        <v>8904.3000000000011</v>
      </c>
      <c r="H335" s="9" t="str">
        <f t="shared" ca="1" si="24"/>
        <v>=IF(E335&gt;30000,E335*0.1,0)</v>
      </c>
    </row>
    <row r="336" spans="1:8" x14ac:dyDescent="0.25">
      <c r="A336" s="9" t="s">
        <v>26</v>
      </c>
      <c r="B336" s="9" t="s">
        <v>3</v>
      </c>
      <c r="C336" s="9">
        <v>98</v>
      </c>
      <c r="D336" s="9">
        <v>1010</v>
      </c>
      <c r="E336" s="9">
        <f t="shared" si="21"/>
        <v>98980</v>
      </c>
      <c r="F336" s="9">
        <f t="shared" si="22"/>
        <v>9898</v>
      </c>
      <c r="G336" s="9">
        <f t="shared" si="23"/>
        <v>9898</v>
      </c>
      <c r="H336" s="9" t="str">
        <f t="shared" ca="1" si="24"/>
        <v>=IF(E336&gt;30000,E336*0.1,0)</v>
      </c>
    </row>
    <row r="337" spans="1:8" x14ac:dyDescent="0.25">
      <c r="A337" s="9" t="s">
        <v>26</v>
      </c>
      <c r="B337" s="9" t="s">
        <v>6</v>
      </c>
      <c r="C337" s="9">
        <v>59</v>
      </c>
      <c r="D337" s="9">
        <v>1474</v>
      </c>
      <c r="E337" s="9">
        <f t="shared" si="21"/>
        <v>86966</v>
      </c>
      <c r="F337" s="9">
        <f t="shared" si="22"/>
        <v>8696.6</v>
      </c>
      <c r="G337" s="9">
        <f t="shared" si="23"/>
        <v>8696.6</v>
      </c>
      <c r="H337" s="9" t="str">
        <f t="shared" ca="1" si="24"/>
        <v>=IF(E337&gt;30000,E337*0.1,0)</v>
      </c>
    </row>
    <row r="338" spans="1:8" x14ac:dyDescent="0.25">
      <c r="A338" s="9" t="s">
        <v>17</v>
      </c>
      <c r="B338" s="9" t="s">
        <v>2</v>
      </c>
      <c r="C338" s="9">
        <v>5</v>
      </c>
      <c r="D338" s="9">
        <v>1231</v>
      </c>
      <c r="E338" s="9">
        <f t="shared" si="21"/>
        <v>6155</v>
      </c>
      <c r="F338" s="9">
        <f t="shared" si="22"/>
        <v>0</v>
      </c>
      <c r="G338" s="9">
        <f t="shared" si="23"/>
        <v>0</v>
      </c>
      <c r="H338" s="9" t="str">
        <f t="shared" ca="1" si="24"/>
        <v>=IF(E338&gt;30000,E338*0.1,0)</v>
      </c>
    </row>
    <row r="339" spans="1:8" x14ac:dyDescent="0.25">
      <c r="A339" s="9" t="s">
        <v>33</v>
      </c>
      <c r="B339" s="9" t="s">
        <v>4</v>
      </c>
      <c r="C339" s="9">
        <v>61</v>
      </c>
      <c r="D339" s="9">
        <v>1457</v>
      </c>
      <c r="E339" s="9">
        <f t="shared" si="21"/>
        <v>88877</v>
      </c>
      <c r="F339" s="9">
        <f t="shared" si="22"/>
        <v>8887.7000000000007</v>
      </c>
      <c r="G339" s="9">
        <f t="shared" si="23"/>
        <v>8887.7000000000007</v>
      </c>
      <c r="H339" s="9" t="str">
        <f t="shared" ca="1" si="24"/>
        <v>=IF(E339&gt;30000,E339*0.1,0)</v>
      </c>
    </row>
    <row r="340" spans="1:8" x14ac:dyDescent="0.25">
      <c r="A340" s="9" t="s">
        <v>32</v>
      </c>
      <c r="B340" s="9" t="s">
        <v>3</v>
      </c>
      <c r="C340" s="9">
        <v>84</v>
      </c>
      <c r="D340" s="9">
        <v>1247</v>
      </c>
      <c r="E340" s="9">
        <f t="shared" si="21"/>
        <v>104748</v>
      </c>
      <c r="F340" s="9">
        <f t="shared" si="22"/>
        <v>10474.800000000001</v>
      </c>
      <c r="G340" s="9">
        <f t="shared" si="23"/>
        <v>10474.800000000001</v>
      </c>
      <c r="H340" s="9" t="str">
        <f t="shared" ca="1" si="24"/>
        <v>=IF(E340&gt;30000,E340*0.1,0)</v>
      </c>
    </row>
    <row r="341" spans="1:8" x14ac:dyDescent="0.25">
      <c r="A341" s="9" t="s">
        <v>22</v>
      </c>
      <c r="B341" s="9" t="s">
        <v>2</v>
      </c>
      <c r="C341" s="9">
        <v>88</v>
      </c>
      <c r="D341" s="9">
        <v>1011</v>
      </c>
      <c r="E341" s="9">
        <f t="shared" si="21"/>
        <v>88968</v>
      </c>
      <c r="F341" s="9">
        <f t="shared" si="22"/>
        <v>8896.8000000000011</v>
      </c>
      <c r="G341" s="9">
        <f t="shared" si="23"/>
        <v>8896.8000000000011</v>
      </c>
      <c r="H341" s="9" t="str">
        <f t="shared" ca="1" si="24"/>
        <v>=IF(E341&gt;30000,E341*0.1,0)</v>
      </c>
    </row>
    <row r="342" spans="1:8" x14ac:dyDescent="0.25">
      <c r="A342" s="9" t="s">
        <v>17</v>
      </c>
      <c r="B342" s="9" t="s">
        <v>5</v>
      </c>
      <c r="C342" s="9">
        <v>67</v>
      </c>
      <c r="D342" s="9">
        <v>1350</v>
      </c>
      <c r="E342" s="9">
        <f t="shared" si="21"/>
        <v>90450</v>
      </c>
      <c r="F342" s="9">
        <f t="shared" si="22"/>
        <v>9045</v>
      </c>
      <c r="G342" s="9">
        <f t="shared" si="23"/>
        <v>9045</v>
      </c>
      <c r="H342" s="9" t="str">
        <f t="shared" ca="1" si="24"/>
        <v>=IF(E342&gt;30000,E342*0.1,0)</v>
      </c>
    </row>
    <row r="343" spans="1:8" x14ac:dyDescent="0.25">
      <c r="A343" s="9" t="s">
        <v>20</v>
      </c>
      <c r="B343" s="9" t="s">
        <v>8</v>
      </c>
      <c r="C343" s="9">
        <v>55</v>
      </c>
      <c r="D343" s="9">
        <v>1305</v>
      </c>
      <c r="E343" s="9">
        <f t="shared" si="21"/>
        <v>71775</v>
      </c>
      <c r="F343" s="9">
        <f t="shared" si="22"/>
        <v>7177.5</v>
      </c>
      <c r="G343" s="9">
        <f t="shared" si="23"/>
        <v>7177.5</v>
      </c>
      <c r="H343" s="9" t="str">
        <f t="shared" ca="1" si="24"/>
        <v>=IF(E343&gt;30000,E343*0.1,0)</v>
      </c>
    </row>
    <row r="344" spans="1:8" x14ac:dyDescent="0.25">
      <c r="A344" s="9" t="s">
        <v>33</v>
      </c>
      <c r="B344" s="9" t="s">
        <v>7</v>
      </c>
      <c r="C344" s="9">
        <v>39</v>
      </c>
      <c r="D344" s="9">
        <v>1387</v>
      </c>
      <c r="E344" s="9">
        <f t="shared" si="21"/>
        <v>54093</v>
      </c>
      <c r="F344" s="9">
        <f t="shared" si="22"/>
        <v>5409.3</v>
      </c>
      <c r="G344" s="9">
        <f t="shared" si="23"/>
        <v>5409.3</v>
      </c>
      <c r="H344" s="9" t="str">
        <f t="shared" ca="1" si="24"/>
        <v>=IF(E344&gt;30000,E344*0.1,0)</v>
      </c>
    </row>
    <row r="345" spans="1:8" x14ac:dyDescent="0.25">
      <c r="A345" s="9" t="s">
        <v>22</v>
      </c>
      <c r="B345" s="9" t="s">
        <v>7</v>
      </c>
      <c r="C345" s="9">
        <v>97</v>
      </c>
      <c r="D345" s="9">
        <v>1009</v>
      </c>
      <c r="E345" s="9">
        <f t="shared" si="21"/>
        <v>97873</v>
      </c>
      <c r="F345" s="9">
        <f t="shared" si="22"/>
        <v>9787.3000000000011</v>
      </c>
      <c r="G345" s="9">
        <f t="shared" si="23"/>
        <v>9787.3000000000011</v>
      </c>
      <c r="H345" s="9" t="str">
        <f t="shared" ca="1" si="24"/>
        <v>=IF(E345&gt;30000,E345*0.1,0)</v>
      </c>
    </row>
    <row r="346" spans="1:8" x14ac:dyDescent="0.25">
      <c r="A346" s="9" t="s">
        <v>26</v>
      </c>
      <c r="B346" s="9" t="s">
        <v>4</v>
      </c>
      <c r="C346" s="9">
        <v>16</v>
      </c>
      <c r="D346" s="9">
        <v>1127</v>
      </c>
      <c r="E346" s="9">
        <f t="shared" si="21"/>
        <v>18032</v>
      </c>
      <c r="F346" s="9">
        <f t="shared" si="22"/>
        <v>0</v>
      </c>
      <c r="G346" s="9">
        <f t="shared" si="23"/>
        <v>0</v>
      </c>
      <c r="H346" s="9" t="str">
        <f t="shared" ca="1" si="24"/>
        <v>=IF(E346&gt;30000,E346*0.1,0)</v>
      </c>
    </row>
    <row r="347" spans="1:8" x14ac:dyDescent="0.25">
      <c r="A347" s="9" t="s">
        <v>32</v>
      </c>
      <c r="B347" s="9" t="s">
        <v>7</v>
      </c>
      <c r="C347" s="9">
        <v>52</v>
      </c>
      <c r="D347" s="9">
        <v>1491</v>
      </c>
      <c r="E347" s="9">
        <f t="shared" si="21"/>
        <v>77532</v>
      </c>
      <c r="F347" s="9">
        <f t="shared" si="22"/>
        <v>7753.2000000000007</v>
      </c>
      <c r="G347" s="9">
        <f t="shared" si="23"/>
        <v>7753.2000000000007</v>
      </c>
      <c r="H347" s="9" t="str">
        <f t="shared" ca="1" si="24"/>
        <v>=IF(E347&gt;30000,E347*0.1,0)</v>
      </c>
    </row>
    <row r="348" spans="1:8" x14ac:dyDescent="0.25">
      <c r="A348" s="9" t="s">
        <v>17</v>
      </c>
      <c r="B348" s="9" t="s">
        <v>3</v>
      </c>
      <c r="C348" s="9">
        <v>60</v>
      </c>
      <c r="D348" s="9">
        <v>1127</v>
      </c>
      <c r="E348" s="9">
        <f t="shared" si="21"/>
        <v>67620</v>
      </c>
      <c r="F348" s="9">
        <f t="shared" si="22"/>
        <v>6762</v>
      </c>
      <c r="G348" s="9">
        <f t="shared" si="23"/>
        <v>6762</v>
      </c>
      <c r="H348" s="9" t="str">
        <f t="shared" ca="1" si="24"/>
        <v>=IF(E348&gt;30000,E348*0.1,0)</v>
      </c>
    </row>
    <row r="349" spans="1:8" x14ac:dyDescent="0.25">
      <c r="A349" s="9" t="s">
        <v>22</v>
      </c>
      <c r="B349" s="9" t="s">
        <v>7</v>
      </c>
      <c r="C349" s="9">
        <v>9</v>
      </c>
      <c r="D349" s="9">
        <v>1457</v>
      </c>
      <c r="E349" s="9">
        <f t="shared" si="21"/>
        <v>13113</v>
      </c>
      <c r="F349" s="9">
        <f t="shared" si="22"/>
        <v>0</v>
      </c>
      <c r="G349" s="9">
        <f t="shared" si="23"/>
        <v>0</v>
      </c>
      <c r="H349" s="9" t="str">
        <f t="shared" ca="1" si="24"/>
        <v>=IF(E349&gt;30000,E349*0.1,0)</v>
      </c>
    </row>
    <row r="350" spans="1:8" x14ac:dyDescent="0.25">
      <c r="A350" s="9" t="s">
        <v>17</v>
      </c>
      <c r="B350" s="9" t="s">
        <v>5</v>
      </c>
      <c r="C350" s="9">
        <v>100</v>
      </c>
      <c r="D350" s="9">
        <v>1092</v>
      </c>
      <c r="E350" s="9">
        <f t="shared" si="21"/>
        <v>109200</v>
      </c>
      <c r="F350" s="9">
        <f t="shared" si="22"/>
        <v>10920</v>
      </c>
      <c r="G350" s="9">
        <f t="shared" si="23"/>
        <v>10920</v>
      </c>
      <c r="H350" s="9" t="str">
        <f t="shared" ca="1" si="24"/>
        <v>=IF(E350&gt;30000,E350*0.1,0)</v>
      </c>
    </row>
    <row r="351" spans="1:8" x14ac:dyDescent="0.25">
      <c r="A351" s="9" t="s">
        <v>33</v>
      </c>
      <c r="B351" s="9" t="s">
        <v>8</v>
      </c>
      <c r="C351" s="9">
        <v>18</v>
      </c>
      <c r="D351" s="9">
        <v>1343</v>
      </c>
      <c r="E351" s="9">
        <f t="shared" si="21"/>
        <v>24174</v>
      </c>
      <c r="F351" s="9">
        <f t="shared" si="22"/>
        <v>2417.4</v>
      </c>
      <c r="G351" s="9">
        <f t="shared" si="23"/>
        <v>0</v>
      </c>
      <c r="H351" s="9" t="str">
        <f t="shared" ca="1" si="24"/>
        <v>=IF(E351&gt;30000,E351*0.1,0)</v>
      </c>
    </row>
    <row r="352" spans="1:8" x14ac:dyDescent="0.25">
      <c r="A352" s="9" t="s">
        <v>33</v>
      </c>
      <c r="B352" s="9" t="s">
        <v>6</v>
      </c>
      <c r="C352" s="9">
        <v>16</v>
      </c>
      <c r="D352" s="9">
        <v>1146</v>
      </c>
      <c r="E352" s="9">
        <f t="shared" si="21"/>
        <v>18336</v>
      </c>
      <c r="F352" s="9">
        <f t="shared" si="22"/>
        <v>0</v>
      </c>
      <c r="G352" s="9">
        <f t="shared" si="23"/>
        <v>0</v>
      </c>
      <c r="H352" s="9" t="str">
        <f t="shared" ca="1" si="24"/>
        <v>=IF(E352&gt;30000,E352*0.1,0)</v>
      </c>
    </row>
    <row r="353" spans="1:8" x14ac:dyDescent="0.25">
      <c r="A353" s="9" t="s">
        <v>32</v>
      </c>
      <c r="B353" s="9" t="s">
        <v>6</v>
      </c>
      <c r="C353" s="9">
        <v>69</v>
      </c>
      <c r="D353" s="9">
        <v>1473</v>
      </c>
      <c r="E353" s="9">
        <f t="shared" si="21"/>
        <v>101637</v>
      </c>
      <c r="F353" s="9">
        <f t="shared" si="22"/>
        <v>10163.700000000001</v>
      </c>
      <c r="G353" s="9">
        <f t="shared" si="23"/>
        <v>10163.700000000001</v>
      </c>
      <c r="H353" s="9" t="str">
        <f t="shared" ca="1" si="24"/>
        <v>=IF(E353&gt;30000,E353*0.1,0)</v>
      </c>
    </row>
    <row r="354" spans="1:8" x14ac:dyDescent="0.25">
      <c r="A354" s="9" t="s">
        <v>26</v>
      </c>
      <c r="B354" s="9" t="s">
        <v>8</v>
      </c>
      <c r="C354" s="9">
        <v>36</v>
      </c>
      <c r="D354" s="9">
        <v>1270</v>
      </c>
      <c r="E354" s="9">
        <f t="shared" si="21"/>
        <v>45720</v>
      </c>
      <c r="F354" s="9">
        <f t="shared" si="22"/>
        <v>4572</v>
      </c>
      <c r="G354" s="9">
        <f t="shared" si="23"/>
        <v>4572</v>
      </c>
      <c r="H354" s="9" t="str">
        <f t="shared" ca="1" si="24"/>
        <v>=IF(E354&gt;30000,E354*0.1,0)</v>
      </c>
    </row>
    <row r="355" spans="1:8" x14ac:dyDescent="0.25">
      <c r="A355" s="9" t="s">
        <v>22</v>
      </c>
      <c r="B355" s="9" t="s">
        <v>5</v>
      </c>
      <c r="C355" s="9">
        <v>59</v>
      </c>
      <c r="D355" s="9">
        <v>1221</v>
      </c>
      <c r="E355" s="9">
        <f t="shared" si="21"/>
        <v>72039</v>
      </c>
      <c r="F355" s="9">
        <f t="shared" si="22"/>
        <v>7203.9000000000005</v>
      </c>
      <c r="G355" s="9">
        <f t="shared" si="23"/>
        <v>7203.9000000000005</v>
      </c>
      <c r="H355" s="9" t="str">
        <f t="shared" ca="1" si="24"/>
        <v>=IF(E355&gt;30000,E355*0.1,0)</v>
      </c>
    </row>
    <row r="356" spans="1:8" x14ac:dyDescent="0.25">
      <c r="A356" s="9" t="s">
        <v>26</v>
      </c>
      <c r="B356" s="9" t="s">
        <v>2</v>
      </c>
      <c r="C356" s="9">
        <v>93</v>
      </c>
      <c r="D356" s="9">
        <v>1153</v>
      </c>
      <c r="E356" s="9">
        <f t="shared" si="21"/>
        <v>107229</v>
      </c>
      <c r="F356" s="9">
        <f t="shared" si="22"/>
        <v>10722.900000000001</v>
      </c>
      <c r="G356" s="9">
        <f t="shared" si="23"/>
        <v>10722.900000000001</v>
      </c>
      <c r="H356" s="9" t="str">
        <f t="shared" ca="1" si="24"/>
        <v>=IF(E356&gt;30000,E356*0.1,0)</v>
      </c>
    </row>
    <row r="357" spans="1:8" x14ac:dyDescent="0.25">
      <c r="A357" s="9" t="s">
        <v>32</v>
      </c>
      <c r="B357" s="9" t="s">
        <v>6</v>
      </c>
      <c r="C357" s="9">
        <v>61</v>
      </c>
      <c r="D357" s="9">
        <v>1139</v>
      </c>
      <c r="E357" s="9">
        <f t="shared" si="21"/>
        <v>69479</v>
      </c>
      <c r="F357" s="9">
        <f t="shared" si="22"/>
        <v>6947.9000000000005</v>
      </c>
      <c r="G357" s="9">
        <f t="shared" si="23"/>
        <v>6947.9000000000005</v>
      </c>
      <c r="H357" s="9" t="str">
        <f t="shared" ca="1" si="24"/>
        <v>=IF(E357&gt;30000,E357*0.1,0)</v>
      </c>
    </row>
    <row r="358" spans="1:8" x14ac:dyDescent="0.25">
      <c r="A358" s="9" t="s">
        <v>33</v>
      </c>
      <c r="B358" s="9" t="s">
        <v>2</v>
      </c>
      <c r="C358" s="9">
        <v>82</v>
      </c>
      <c r="D358" s="9">
        <v>1082</v>
      </c>
      <c r="E358" s="9">
        <f t="shared" si="21"/>
        <v>88724</v>
      </c>
      <c r="F358" s="9">
        <f t="shared" si="22"/>
        <v>8872.4</v>
      </c>
      <c r="G358" s="9">
        <f t="shared" si="23"/>
        <v>8872.4</v>
      </c>
      <c r="H358" s="9" t="str">
        <f t="shared" ca="1" si="24"/>
        <v>=IF(E358&gt;30000,E358*0.1,0)</v>
      </c>
    </row>
    <row r="359" spans="1:8" x14ac:dyDescent="0.25">
      <c r="A359" s="9" t="s">
        <v>22</v>
      </c>
      <c r="B359" s="9" t="s">
        <v>3</v>
      </c>
      <c r="C359" s="9">
        <v>53</v>
      </c>
      <c r="D359" s="9">
        <v>1275</v>
      </c>
      <c r="E359" s="9">
        <f t="shared" si="21"/>
        <v>67575</v>
      </c>
      <c r="F359" s="9">
        <f t="shared" si="22"/>
        <v>6757.5</v>
      </c>
      <c r="G359" s="9">
        <f t="shared" si="23"/>
        <v>6757.5</v>
      </c>
      <c r="H359" s="9" t="str">
        <f t="shared" ca="1" si="24"/>
        <v>=IF(E359&gt;30000,E359*0.1,0)</v>
      </c>
    </row>
    <row r="360" spans="1:8" x14ac:dyDescent="0.25">
      <c r="A360" s="9" t="s">
        <v>33</v>
      </c>
      <c r="B360" s="9" t="s">
        <v>8</v>
      </c>
      <c r="C360" s="9">
        <v>30</v>
      </c>
      <c r="D360" s="9">
        <v>1089</v>
      </c>
      <c r="E360" s="9">
        <f t="shared" si="21"/>
        <v>32670</v>
      </c>
      <c r="F360" s="9">
        <f t="shared" si="22"/>
        <v>3267</v>
      </c>
      <c r="G360" s="9">
        <f t="shared" si="23"/>
        <v>3267</v>
      </c>
      <c r="H360" s="9" t="str">
        <f t="shared" ca="1" si="24"/>
        <v>=IF(E360&gt;30000,E360*0.1,0)</v>
      </c>
    </row>
    <row r="361" spans="1:8" x14ac:dyDescent="0.25">
      <c r="A361" s="9" t="s">
        <v>20</v>
      </c>
      <c r="B361" s="9" t="s">
        <v>7</v>
      </c>
      <c r="C361" s="9">
        <v>10</v>
      </c>
      <c r="D361" s="9">
        <v>1076</v>
      </c>
      <c r="E361" s="9">
        <f t="shared" si="21"/>
        <v>10760</v>
      </c>
      <c r="F361" s="9">
        <f t="shared" si="22"/>
        <v>0</v>
      </c>
      <c r="G361" s="9">
        <f t="shared" si="23"/>
        <v>0</v>
      </c>
      <c r="H361" s="9" t="str">
        <f t="shared" ca="1" si="24"/>
        <v>=IF(E361&gt;30000,E361*0.1,0)</v>
      </c>
    </row>
    <row r="362" spans="1:8" x14ac:dyDescent="0.25">
      <c r="A362" s="9" t="s">
        <v>20</v>
      </c>
      <c r="B362" s="9" t="s">
        <v>6</v>
      </c>
      <c r="C362" s="9">
        <v>95</v>
      </c>
      <c r="D362" s="9">
        <v>1184</v>
      </c>
      <c r="E362" s="9">
        <f t="shared" si="21"/>
        <v>112480</v>
      </c>
      <c r="F362" s="9">
        <f t="shared" si="22"/>
        <v>11248</v>
      </c>
      <c r="G362" s="9">
        <f t="shared" si="23"/>
        <v>11248</v>
      </c>
      <c r="H362" s="9" t="str">
        <f t="shared" ca="1" si="24"/>
        <v>=IF(E362&gt;30000,E362*0.1,0)</v>
      </c>
    </row>
    <row r="363" spans="1:8" x14ac:dyDescent="0.25">
      <c r="A363" s="9" t="s">
        <v>17</v>
      </c>
      <c r="B363" s="9" t="s">
        <v>7</v>
      </c>
      <c r="C363" s="9">
        <v>27</v>
      </c>
      <c r="D363" s="9">
        <v>1156</v>
      </c>
      <c r="E363" s="9">
        <f t="shared" si="21"/>
        <v>31212</v>
      </c>
      <c r="F363" s="9">
        <f t="shared" si="22"/>
        <v>3121.2000000000003</v>
      </c>
      <c r="G363" s="9">
        <f t="shared" si="23"/>
        <v>3121.2000000000003</v>
      </c>
      <c r="H363" s="9" t="str">
        <f t="shared" ca="1" si="24"/>
        <v>=IF(E363&gt;30000,E363*0.1,0)</v>
      </c>
    </row>
    <row r="364" spans="1:8" x14ac:dyDescent="0.25">
      <c r="A364" s="9" t="s">
        <v>22</v>
      </c>
      <c r="B364" s="9" t="s">
        <v>7</v>
      </c>
      <c r="C364" s="9">
        <v>73</v>
      </c>
      <c r="D364" s="9">
        <v>1266</v>
      </c>
      <c r="E364" s="9">
        <f t="shared" si="21"/>
        <v>92418</v>
      </c>
      <c r="F364" s="9">
        <f t="shared" si="22"/>
        <v>9241.8000000000011</v>
      </c>
      <c r="G364" s="9">
        <f t="shared" si="23"/>
        <v>9241.8000000000011</v>
      </c>
      <c r="H364" s="9" t="str">
        <f t="shared" ca="1" si="24"/>
        <v>=IF(E364&gt;30000,E364*0.1,0)</v>
      </c>
    </row>
    <row r="365" spans="1:8" x14ac:dyDescent="0.25">
      <c r="A365" s="9" t="s">
        <v>32</v>
      </c>
      <c r="B365" s="9" t="s">
        <v>3</v>
      </c>
      <c r="C365" s="9">
        <v>81</v>
      </c>
      <c r="D365" s="9">
        <v>1310</v>
      </c>
      <c r="E365" s="9">
        <f t="shared" si="21"/>
        <v>106110</v>
      </c>
      <c r="F365" s="9">
        <f t="shared" si="22"/>
        <v>10611</v>
      </c>
      <c r="G365" s="9">
        <f t="shared" si="23"/>
        <v>10611</v>
      </c>
      <c r="H365" s="9" t="str">
        <f t="shared" ca="1" si="24"/>
        <v>=IF(E365&gt;30000,E365*0.1,0)</v>
      </c>
    </row>
    <row r="366" spans="1:8" x14ac:dyDescent="0.25">
      <c r="A366" s="9" t="s">
        <v>32</v>
      </c>
      <c r="B366" s="9" t="s">
        <v>6</v>
      </c>
      <c r="C366" s="9">
        <v>65</v>
      </c>
      <c r="D366" s="9">
        <v>1496</v>
      </c>
      <c r="E366" s="9">
        <f t="shared" si="21"/>
        <v>97240</v>
      </c>
      <c r="F366" s="9">
        <f t="shared" si="22"/>
        <v>9724</v>
      </c>
      <c r="G366" s="9">
        <f t="shared" si="23"/>
        <v>9724</v>
      </c>
      <c r="H366" s="9" t="str">
        <f t="shared" ca="1" si="24"/>
        <v>=IF(E366&gt;30000,E366*0.1,0)</v>
      </c>
    </row>
    <row r="367" spans="1:8" x14ac:dyDescent="0.25">
      <c r="A367" s="9" t="s">
        <v>26</v>
      </c>
      <c r="B367" s="9" t="s">
        <v>8</v>
      </c>
      <c r="C367" s="9">
        <v>15</v>
      </c>
      <c r="D367" s="9">
        <v>1456</v>
      </c>
      <c r="E367" s="9">
        <f t="shared" si="21"/>
        <v>21840</v>
      </c>
      <c r="F367" s="9">
        <f t="shared" si="22"/>
        <v>2184</v>
      </c>
      <c r="G367" s="9">
        <f t="shared" si="23"/>
        <v>0</v>
      </c>
      <c r="H367" s="9" t="str">
        <f t="shared" ca="1" si="24"/>
        <v>=IF(E367&gt;30000,E367*0.1,0)</v>
      </c>
    </row>
    <row r="368" spans="1:8" x14ac:dyDescent="0.25">
      <c r="A368" s="9" t="s">
        <v>20</v>
      </c>
      <c r="B368" s="9" t="s">
        <v>7</v>
      </c>
      <c r="C368" s="9">
        <v>41</v>
      </c>
      <c r="D368" s="9">
        <v>1309</v>
      </c>
      <c r="E368" s="9">
        <f t="shared" si="21"/>
        <v>53669</v>
      </c>
      <c r="F368" s="9">
        <f t="shared" si="22"/>
        <v>5366.9000000000005</v>
      </c>
      <c r="G368" s="9">
        <f t="shared" si="23"/>
        <v>5366.9000000000005</v>
      </c>
      <c r="H368" s="9" t="str">
        <f t="shared" ca="1" si="24"/>
        <v>=IF(E368&gt;30000,E368*0.1,0)</v>
      </c>
    </row>
    <row r="369" spans="1:8" x14ac:dyDescent="0.25">
      <c r="A369" s="9" t="s">
        <v>17</v>
      </c>
      <c r="B369" s="9" t="s">
        <v>7</v>
      </c>
      <c r="C369" s="9">
        <v>15</v>
      </c>
      <c r="D369" s="9">
        <v>1287</v>
      </c>
      <c r="E369" s="9">
        <f t="shared" si="21"/>
        <v>19305</v>
      </c>
      <c r="F369" s="9">
        <f t="shared" si="22"/>
        <v>0</v>
      </c>
      <c r="G369" s="9">
        <f t="shared" si="23"/>
        <v>0</v>
      </c>
      <c r="H369" s="9" t="str">
        <f t="shared" ca="1" si="24"/>
        <v>=IF(E369&gt;30000,E369*0.1,0)</v>
      </c>
    </row>
    <row r="370" spans="1:8" x14ac:dyDescent="0.25">
      <c r="A370" s="9" t="s">
        <v>33</v>
      </c>
      <c r="B370" s="9" t="s">
        <v>2</v>
      </c>
      <c r="C370" s="9">
        <v>10</v>
      </c>
      <c r="D370" s="9">
        <v>1208</v>
      </c>
      <c r="E370" s="9">
        <f t="shared" si="21"/>
        <v>12080</v>
      </c>
      <c r="F370" s="9">
        <f t="shared" si="22"/>
        <v>0</v>
      </c>
      <c r="G370" s="9">
        <f t="shared" si="23"/>
        <v>0</v>
      </c>
      <c r="H370" s="9" t="str">
        <f t="shared" ca="1" si="24"/>
        <v>=IF(E370&gt;30000,E370*0.1,0)</v>
      </c>
    </row>
    <row r="371" spans="1:8" x14ac:dyDescent="0.25">
      <c r="A371" s="9" t="s">
        <v>33</v>
      </c>
      <c r="B371" s="9" t="s">
        <v>6</v>
      </c>
      <c r="C371" s="9">
        <v>3</v>
      </c>
      <c r="D371" s="9">
        <v>1300</v>
      </c>
      <c r="E371" s="9">
        <f t="shared" si="21"/>
        <v>3900</v>
      </c>
      <c r="F371" s="9">
        <f t="shared" si="22"/>
        <v>0</v>
      </c>
      <c r="G371" s="9">
        <f t="shared" si="23"/>
        <v>0</v>
      </c>
      <c r="H371" s="9" t="str">
        <f t="shared" ca="1" si="24"/>
        <v>=IF(E371&gt;30000,E371*0.1,0)</v>
      </c>
    </row>
    <row r="372" spans="1:8" x14ac:dyDescent="0.25">
      <c r="A372" s="9" t="s">
        <v>26</v>
      </c>
      <c r="B372" s="9" t="s">
        <v>7</v>
      </c>
      <c r="C372" s="9">
        <v>27</v>
      </c>
      <c r="D372" s="9">
        <v>1129</v>
      </c>
      <c r="E372" s="9">
        <f t="shared" si="21"/>
        <v>30483</v>
      </c>
      <c r="F372" s="9">
        <f t="shared" si="22"/>
        <v>3048.3</v>
      </c>
      <c r="G372" s="9">
        <f t="shared" si="23"/>
        <v>3048.3</v>
      </c>
      <c r="H372" s="9" t="str">
        <f t="shared" ca="1" si="24"/>
        <v>=IF(E372&gt;30000,E372*0.1,0)</v>
      </c>
    </row>
    <row r="373" spans="1:8" x14ac:dyDescent="0.25">
      <c r="A373" s="9" t="s">
        <v>26</v>
      </c>
      <c r="B373" s="9" t="s">
        <v>6</v>
      </c>
      <c r="C373" s="9">
        <v>61</v>
      </c>
      <c r="D373" s="9">
        <v>1251</v>
      </c>
      <c r="E373" s="9">
        <f t="shared" si="21"/>
        <v>76311</v>
      </c>
      <c r="F373" s="9">
        <f t="shared" si="22"/>
        <v>7631.1</v>
      </c>
      <c r="G373" s="9">
        <f t="shared" si="23"/>
        <v>7631.1</v>
      </c>
      <c r="H373" s="9" t="str">
        <f t="shared" ca="1" si="24"/>
        <v>=IF(E373&gt;30000,E373*0.1,0)</v>
      </c>
    </row>
    <row r="374" spans="1:8" x14ac:dyDescent="0.25">
      <c r="A374" s="9" t="s">
        <v>32</v>
      </c>
      <c r="B374" s="9" t="s">
        <v>8</v>
      </c>
      <c r="C374" s="9">
        <v>90</v>
      </c>
      <c r="D374" s="9">
        <v>1254</v>
      </c>
      <c r="E374" s="9">
        <f t="shared" si="21"/>
        <v>112860</v>
      </c>
      <c r="F374" s="9">
        <f t="shared" si="22"/>
        <v>11286</v>
      </c>
      <c r="G374" s="9">
        <f t="shared" si="23"/>
        <v>11286</v>
      </c>
      <c r="H374" s="9" t="str">
        <f t="shared" ca="1" si="24"/>
        <v>=IF(E374&gt;30000,E374*0.1,0)</v>
      </c>
    </row>
    <row r="375" spans="1:8" x14ac:dyDescent="0.25">
      <c r="A375" s="9" t="s">
        <v>26</v>
      </c>
      <c r="B375" s="9" t="s">
        <v>3</v>
      </c>
      <c r="C375" s="9">
        <v>56</v>
      </c>
      <c r="D375" s="9">
        <v>1427</v>
      </c>
      <c r="E375" s="9">
        <f t="shared" si="21"/>
        <v>79912</v>
      </c>
      <c r="F375" s="9">
        <f t="shared" si="22"/>
        <v>7991.2000000000007</v>
      </c>
      <c r="G375" s="9">
        <f t="shared" si="23"/>
        <v>7991.2000000000007</v>
      </c>
      <c r="H375" s="9" t="str">
        <f t="shared" ca="1" si="24"/>
        <v>=IF(E375&gt;30000,E375*0.1,0)</v>
      </c>
    </row>
    <row r="376" spans="1:8" x14ac:dyDescent="0.25">
      <c r="A376" s="9" t="s">
        <v>20</v>
      </c>
      <c r="B376" s="9" t="s">
        <v>3</v>
      </c>
      <c r="C376" s="9">
        <v>100</v>
      </c>
      <c r="D376" s="9">
        <v>1385</v>
      </c>
      <c r="E376" s="9">
        <f t="shared" si="21"/>
        <v>138500</v>
      </c>
      <c r="F376" s="9">
        <f t="shared" si="22"/>
        <v>13850</v>
      </c>
      <c r="G376" s="9">
        <f t="shared" si="23"/>
        <v>13850</v>
      </c>
      <c r="H376" s="9" t="str">
        <f t="shared" ca="1" si="24"/>
        <v>=IF(E376&gt;30000,E376*0.1,0)</v>
      </c>
    </row>
    <row r="377" spans="1:8" x14ac:dyDescent="0.25">
      <c r="A377" s="9" t="s">
        <v>26</v>
      </c>
      <c r="B377" s="9" t="s">
        <v>8</v>
      </c>
      <c r="C377" s="9">
        <v>23</v>
      </c>
      <c r="D377" s="9">
        <v>1235</v>
      </c>
      <c r="E377" s="9">
        <f t="shared" si="21"/>
        <v>28405</v>
      </c>
      <c r="F377" s="9">
        <f t="shared" si="22"/>
        <v>2840.5</v>
      </c>
      <c r="G377" s="9">
        <f t="shared" si="23"/>
        <v>0</v>
      </c>
      <c r="H377" s="9" t="str">
        <f t="shared" ca="1" si="24"/>
        <v>=IF(E377&gt;30000,E377*0.1,0)</v>
      </c>
    </row>
    <row r="378" spans="1:8" x14ac:dyDescent="0.25">
      <c r="A378" s="9" t="s">
        <v>32</v>
      </c>
      <c r="B378" s="9" t="s">
        <v>3</v>
      </c>
      <c r="C378" s="9">
        <v>15</v>
      </c>
      <c r="D378" s="9">
        <v>1100</v>
      </c>
      <c r="E378" s="9">
        <f t="shared" si="21"/>
        <v>16500</v>
      </c>
      <c r="F378" s="9">
        <f t="shared" si="22"/>
        <v>0</v>
      </c>
      <c r="G378" s="9">
        <f t="shared" si="23"/>
        <v>0</v>
      </c>
      <c r="H378" s="9" t="str">
        <f t="shared" ca="1" si="24"/>
        <v>=IF(E378&gt;30000,E378*0.1,0)</v>
      </c>
    </row>
    <row r="379" spans="1:8" x14ac:dyDescent="0.25">
      <c r="A379" s="9" t="s">
        <v>32</v>
      </c>
      <c r="B379" s="9" t="s">
        <v>4</v>
      </c>
      <c r="C379" s="9">
        <v>4</v>
      </c>
      <c r="D379" s="9">
        <v>1101</v>
      </c>
      <c r="E379" s="9">
        <f t="shared" si="21"/>
        <v>4404</v>
      </c>
      <c r="F379" s="9">
        <f t="shared" si="22"/>
        <v>0</v>
      </c>
      <c r="G379" s="9">
        <f t="shared" si="23"/>
        <v>0</v>
      </c>
      <c r="H379" s="9" t="str">
        <f t="shared" ca="1" si="24"/>
        <v>=IF(E379&gt;30000,E379*0.1,0)</v>
      </c>
    </row>
    <row r="380" spans="1:8" x14ac:dyDescent="0.25">
      <c r="A380" s="9" t="s">
        <v>33</v>
      </c>
      <c r="B380" s="9" t="s">
        <v>4</v>
      </c>
      <c r="C380" s="9">
        <v>55</v>
      </c>
      <c r="D380" s="9">
        <v>1055</v>
      </c>
      <c r="E380" s="9">
        <f t="shared" si="21"/>
        <v>58025</v>
      </c>
      <c r="F380" s="9">
        <f t="shared" si="22"/>
        <v>5802.5</v>
      </c>
      <c r="G380" s="9">
        <f t="shared" si="23"/>
        <v>5802.5</v>
      </c>
      <c r="H380" s="9" t="str">
        <f t="shared" ca="1" si="24"/>
        <v>=IF(E380&gt;30000,E380*0.1,0)</v>
      </c>
    </row>
    <row r="381" spans="1:8" x14ac:dyDescent="0.25">
      <c r="A381" s="9" t="s">
        <v>17</v>
      </c>
      <c r="B381" s="9" t="s">
        <v>7</v>
      </c>
      <c r="C381" s="9">
        <v>23</v>
      </c>
      <c r="D381" s="9">
        <v>1427</v>
      </c>
      <c r="E381" s="9">
        <f t="shared" si="21"/>
        <v>32821</v>
      </c>
      <c r="F381" s="9">
        <f t="shared" si="22"/>
        <v>3282.1000000000004</v>
      </c>
      <c r="G381" s="9">
        <f t="shared" si="23"/>
        <v>3282.1000000000004</v>
      </c>
      <c r="H381" s="9" t="str">
        <f t="shared" ca="1" si="24"/>
        <v>=IF(E381&gt;30000,E381*0.1,0)</v>
      </c>
    </row>
    <row r="382" spans="1:8" x14ac:dyDescent="0.25">
      <c r="A382" s="9" t="s">
        <v>26</v>
      </c>
      <c r="B382" s="9" t="s">
        <v>6</v>
      </c>
      <c r="C382" s="9">
        <v>96</v>
      </c>
      <c r="D382" s="9">
        <v>1397</v>
      </c>
      <c r="E382" s="9">
        <f t="shared" si="21"/>
        <v>134112</v>
      </c>
      <c r="F382" s="9">
        <f t="shared" si="22"/>
        <v>13411.2</v>
      </c>
      <c r="G382" s="9">
        <f t="shared" si="23"/>
        <v>13411.2</v>
      </c>
      <c r="H382" s="9" t="str">
        <f t="shared" ca="1" si="24"/>
        <v>=IF(E382&gt;30000,E382*0.1,0)</v>
      </c>
    </row>
    <row r="383" spans="1:8" x14ac:dyDescent="0.25">
      <c r="A383" s="9" t="s">
        <v>32</v>
      </c>
      <c r="B383" s="9" t="s">
        <v>6</v>
      </c>
      <c r="C383" s="9">
        <v>85</v>
      </c>
      <c r="D383" s="9">
        <v>1105</v>
      </c>
      <c r="E383" s="9">
        <f t="shared" si="21"/>
        <v>93925</v>
      </c>
      <c r="F383" s="9">
        <f t="shared" si="22"/>
        <v>9392.5</v>
      </c>
      <c r="G383" s="9">
        <f t="shared" si="23"/>
        <v>9392.5</v>
      </c>
      <c r="H383" s="9" t="str">
        <f t="shared" ca="1" si="24"/>
        <v>=IF(E383&gt;30000,E383*0.1,0)</v>
      </c>
    </row>
    <row r="384" spans="1:8" x14ac:dyDescent="0.25">
      <c r="A384" s="9" t="s">
        <v>26</v>
      </c>
      <c r="B384" s="9" t="s">
        <v>7</v>
      </c>
      <c r="C384" s="9">
        <v>10</v>
      </c>
      <c r="D384" s="9">
        <v>1224</v>
      </c>
      <c r="E384" s="9">
        <f t="shared" si="21"/>
        <v>12240</v>
      </c>
      <c r="F384" s="9">
        <f t="shared" si="22"/>
        <v>0</v>
      </c>
      <c r="G384" s="9">
        <f t="shared" si="23"/>
        <v>0</v>
      </c>
      <c r="H384" s="9" t="str">
        <f t="shared" ca="1" si="24"/>
        <v>=IF(E384&gt;30000,E384*0.1,0)</v>
      </c>
    </row>
    <row r="385" spans="1:8" x14ac:dyDescent="0.25">
      <c r="A385" s="9" t="s">
        <v>20</v>
      </c>
      <c r="B385" s="9" t="s">
        <v>4</v>
      </c>
      <c r="C385" s="9">
        <v>93</v>
      </c>
      <c r="D385" s="9">
        <v>1373</v>
      </c>
      <c r="E385" s="9">
        <f t="shared" si="21"/>
        <v>127689</v>
      </c>
      <c r="F385" s="9">
        <f t="shared" si="22"/>
        <v>12768.900000000001</v>
      </c>
      <c r="G385" s="9">
        <f t="shared" si="23"/>
        <v>12768.900000000001</v>
      </c>
      <c r="H385" s="9" t="str">
        <f t="shared" ca="1" si="24"/>
        <v>=IF(E385&gt;30000,E385*0.1,0)</v>
      </c>
    </row>
    <row r="386" spans="1:8" x14ac:dyDescent="0.25">
      <c r="A386" s="9" t="s">
        <v>32</v>
      </c>
      <c r="B386" s="9" t="s">
        <v>4</v>
      </c>
      <c r="C386" s="9">
        <v>12</v>
      </c>
      <c r="D386" s="9">
        <v>1329</v>
      </c>
      <c r="E386" s="9">
        <f t="shared" ref="E386:E446" si="25">C386*D386</f>
        <v>15948</v>
      </c>
      <c r="F386" s="9">
        <f t="shared" ref="F386:F446" si="26">IF(E386&gt;=20000,E386*10%,0)</f>
        <v>0</v>
      </c>
      <c r="G386" s="9">
        <f t="shared" ref="G386:G449" si="27">IF(E386&gt;30000,E386*0.1,0)</f>
        <v>0</v>
      </c>
      <c r="H386" s="9" t="str">
        <f t="shared" ref="H386:H449" ca="1" si="28">_xlfn.FORMULATEXT(G386)</f>
        <v>=IF(E386&gt;30000,E386*0.1,0)</v>
      </c>
    </row>
    <row r="387" spans="1:8" x14ac:dyDescent="0.25">
      <c r="A387" s="9" t="s">
        <v>33</v>
      </c>
      <c r="B387" s="9" t="s">
        <v>5</v>
      </c>
      <c r="C387" s="9">
        <v>5</v>
      </c>
      <c r="D387" s="9">
        <v>1325</v>
      </c>
      <c r="E387" s="9">
        <f t="shared" si="25"/>
        <v>6625</v>
      </c>
      <c r="F387" s="9">
        <f t="shared" si="26"/>
        <v>0</v>
      </c>
      <c r="G387" s="9">
        <f t="shared" si="27"/>
        <v>0</v>
      </c>
      <c r="H387" s="9" t="str">
        <f t="shared" ca="1" si="28"/>
        <v>=IF(E387&gt;30000,E387*0.1,0)</v>
      </c>
    </row>
    <row r="388" spans="1:8" x14ac:dyDescent="0.25">
      <c r="A388" s="9" t="s">
        <v>32</v>
      </c>
      <c r="B388" s="9" t="s">
        <v>8</v>
      </c>
      <c r="C388" s="9">
        <v>56</v>
      </c>
      <c r="D388" s="9">
        <v>1476</v>
      </c>
      <c r="E388" s="9">
        <f t="shared" si="25"/>
        <v>82656</v>
      </c>
      <c r="F388" s="9">
        <f t="shared" si="26"/>
        <v>8265.6</v>
      </c>
      <c r="G388" s="9">
        <f t="shared" si="27"/>
        <v>8265.6</v>
      </c>
      <c r="H388" s="9" t="str">
        <f t="shared" ca="1" si="28"/>
        <v>=IF(E388&gt;30000,E388*0.1,0)</v>
      </c>
    </row>
    <row r="389" spans="1:8" x14ac:dyDescent="0.25">
      <c r="A389" s="9" t="s">
        <v>26</v>
      </c>
      <c r="B389" s="9" t="s">
        <v>3</v>
      </c>
      <c r="C389" s="9">
        <v>94</v>
      </c>
      <c r="D389" s="9">
        <v>1440</v>
      </c>
      <c r="E389" s="9">
        <f t="shared" si="25"/>
        <v>135360</v>
      </c>
      <c r="F389" s="9">
        <f t="shared" si="26"/>
        <v>13536</v>
      </c>
      <c r="G389" s="9">
        <f t="shared" si="27"/>
        <v>13536</v>
      </c>
      <c r="H389" s="9" t="str">
        <f t="shared" ca="1" si="28"/>
        <v>=IF(E389&gt;30000,E389*0.1,0)</v>
      </c>
    </row>
    <row r="390" spans="1:8" x14ac:dyDescent="0.25">
      <c r="A390" s="9" t="s">
        <v>33</v>
      </c>
      <c r="B390" s="9" t="s">
        <v>7</v>
      </c>
      <c r="C390" s="9">
        <v>91</v>
      </c>
      <c r="D390" s="9">
        <v>1190</v>
      </c>
      <c r="E390" s="9">
        <f t="shared" si="25"/>
        <v>108290</v>
      </c>
      <c r="F390" s="9">
        <f t="shared" si="26"/>
        <v>10829</v>
      </c>
      <c r="G390" s="9">
        <f t="shared" si="27"/>
        <v>10829</v>
      </c>
      <c r="H390" s="9" t="str">
        <f t="shared" ca="1" si="28"/>
        <v>=IF(E390&gt;30000,E390*0.1,0)</v>
      </c>
    </row>
    <row r="391" spans="1:8" x14ac:dyDescent="0.25">
      <c r="A391" s="9" t="s">
        <v>17</v>
      </c>
      <c r="B391" s="9" t="s">
        <v>5</v>
      </c>
      <c r="C391" s="9">
        <v>54</v>
      </c>
      <c r="D391" s="9">
        <v>1224</v>
      </c>
      <c r="E391" s="9">
        <f t="shared" si="25"/>
        <v>66096</v>
      </c>
      <c r="F391" s="9">
        <f t="shared" si="26"/>
        <v>6609.6</v>
      </c>
      <c r="G391" s="9">
        <f t="shared" si="27"/>
        <v>6609.6</v>
      </c>
      <c r="H391" s="9" t="str">
        <f t="shared" ca="1" si="28"/>
        <v>=IF(E391&gt;30000,E391*0.1,0)</v>
      </c>
    </row>
    <row r="392" spans="1:8" x14ac:dyDescent="0.25">
      <c r="A392" s="9" t="s">
        <v>26</v>
      </c>
      <c r="B392" s="9" t="s">
        <v>5</v>
      </c>
      <c r="C392" s="9">
        <v>43</v>
      </c>
      <c r="D392" s="9">
        <v>1223</v>
      </c>
      <c r="E392" s="9">
        <f t="shared" si="25"/>
        <v>52589</v>
      </c>
      <c r="F392" s="9">
        <f t="shared" si="26"/>
        <v>5258.9000000000005</v>
      </c>
      <c r="G392" s="9">
        <f t="shared" si="27"/>
        <v>5258.9000000000005</v>
      </c>
      <c r="H392" s="9" t="str">
        <f t="shared" ca="1" si="28"/>
        <v>=IF(E392&gt;30000,E392*0.1,0)</v>
      </c>
    </row>
    <row r="393" spans="1:8" x14ac:dyDescent="0.25">
      <c r="A393" s="9" t="s">
        <v>17</v>
      </c>
      <c r="B393" s="9" t="s">
        <v>7</v>
      </c>
      <c r="C393" s="9">
        <v>19</v>
      </c>
      <c r="D393" s="9">
        <v>1261</v>
      </c>
      <c r="E393" s="9">
        <f t="shared" si="25"/>
        <v>23959</v>
      </c>
      <c r="F393" s="9">
        <f t="shared" si="26"/>
        <v>2395.9</v>
      </c>
      <c r="G393" s="9">
        <f t="shared" si="27"/>
        <v>0</v>
      </c>
      <c r="H393" s="9" t="str">
        <f t="shared" ca="1" si="28"/>
        <v>=IF(E393&gt;30000,E393*0.1,0)</v>
      </c>
    </row>
    <row r="394" spans="1:8" x14ac:dyDescent="0.25">
      <c r="A394" s="9" t="s">
        <v>17</v>
      </c>
      <c r="B394" s="9" t="s">
        <v>6</v>
      </c>
      <c r="C394" s="9">
        <v>71</v>
      </c>
      <c r="D394" s="9">
        <v>1313</v>
      </c>
      <c r="E394" s="9">
        <f t="shared" si="25"/>
        <v>93223</v>
      </c>
      <c r="F394" s="9">
        <f t="shared" si="26"/>
        <v>9322.3000000000011</v>
      </c>
      <c r="G394" s="9">
        <f t="shared" si="27"/>
        <v>9322.3000000000011</v>
      </c>
      <c r="H394" s="9" t="str">
        <f t="shared" ca="1" si="28"/>
        <v>=IF(E394&gt;30000,E394*0.1,0)</v>
      </c>
    </row>
    <row r="395" spans="1:8" x14ac:dyDescent="0.25">
      <c r="A395" s="9" t="s">
        <v>33</v>
      </c>
      <c r="B395" s="9" t="s">
        <v>8</v>
      </c>
      <c r="C395" s="9">
        <v>64</v>
      </c>
      <c r="D395" s="9">
        <v>1076</v>
      </c>
      <c r="E395" s="9">
        <f t="shared" si="25"/>
        <v>68864</v>
      </c>
      <c r="F395" s="9">
        <f t="shared" si="26"/>
        <v>6886.4000000000005</v>
      </c>
      <c r="G395" s="9">
        <f t="shared" si="27"/>
        <v>6886.4000000000005</v>
      </c>
      <c r="H395" s="9" t="str">
        <f t="shared" ca="1" si="28"/>
        <v>=IF(E395&gt;30000,E395*0.1,0)</v>
      </c>
    </row>
    <row r="396" spans="1:8" x14ac:dyDescent="0.25">
      <c r="A396" s="9" t="s">
        <v>17</v>
      </c>
      <c r="B396" s="9" t="s">
        <v>6</v>
      </c>
      <c r="C396" s="9">
        <v>38</v>
      </c>
      <c r="D396" s="9">
        <v>1097</v>
      </c>
      <c r="E396" s="9">
        <f t="shared" si="25"/>
        <v>41686</v>
      </c>
      <c r="F396" s="9">
        <f t="shared" si="26"/>
        <v>4168.6000000000004</v>
      </c>
      <c r="G396" s="9">
        <f t="shared" si="27"/>
        <v>4168.6000000000004</v>
      </c>
      <c r="H396" s="9" t="str">
        <f t="shared" ca="1" si="28"/>
        <v>=IF(E396&gt;30000,E396*0.1,0)</v>
      </c>
    </row>
    <row r="397" spans="1:8" x14ac:dyDescent="0.25">
      <c r="A397" s="9" t="s">
        <v>33</v>
      </c>
      <c r="B397" s="9" t="s">
        <v>8</v>
      </c>
      <c r="C397" s="9">
        <v>50</v>
      </c>
      <c r="D397" s="9">
        <v>1146</v>
      </c>
      <c r="E397" s="9">
        <f t="shared" si="25"/>
        <v>57300</v>
      </c>
      <c r="F397" s="9">
        <f t="shared" si="26"/>
        <v>5730</v>
      </c>
      <c r="G397" s="9">
        <f t="shared" si="27"/>
        <v>5730</v>
      </c>
      <c r="H397" s="9" t="str">
        <f t="shared" ca="1" si="28"/>
        <v>=IF(E397&gt;30000,E397*0.1,0)</v>
      </c>
    </row>
    <row r="398" spans="1:8" x14ac:dyDescent="0.25">
      <c r="A398" s="9" t="s">
        <v>20</v>
      </c>
      <c r="B398" s="9" t="s">
        <v>3</v>
      </c>
      <c r="C398" s="9">
        <v>98</v>
      </c>
      <c r="D398" s="9">
        <v>1064</v>
      </c>
      <c r="E398" s="9">
        <f t="shared" si="25"/>
        <v>104272</v>
      </c>
      <c r="F398" s="9">
        <f t="shared" si="26"/>
        <v>10427.200000000001</v>
      </c>
      <c r="G398" s="9">
        <f t="shared" si="27"/>
        <v>10427.200000000001</v>
      </c>
      <c r="H398" s="9" t="str">
        <f t="shared" ca="1" si="28"/>
        <v>=IF(E398&gt;30000,E398*0.1,0)</v>
      </c>
    </row>
    <row r="399" spans="1:8" x14ac:dyDescent="0.25">
      <c r="A399" s="9" t="s">
        <v>22</v>
      </c>
      <c r="B399" s="9" t="s">
        <v>3</v>
      </c>
      <c r="C399" s="9">
        <v>72</v>
      </c>
      <c r="D399" s="9">
        <v>1364</v>
      </c>
      <c r="E399" s="9">
        <f t="shared" si="25"/>
        <v>98208</v>
      </c>
      <c r="F399" s="9">
        <f t="shared" si="26"/>
        <v>9820.8000000000011</v>
      </c>
      <c r="G399" s="9">
        <f t="shared" si="27"/>
        <v>9820.8000000000011</v>
      </c>
      <c r="H399" s="9" t="str">
        <f t="shared" ca="1" si="28"/>
        <v>=IF(E399&gt;30000,E399*0.1,0)</v>
      </c>
    </row>
    <row r="400" spans="1:8" x14ac:dyDescent="0.25">
      <c r="A400" s="9" t="s">
        <v>26</v>
      </c>
      <c r="B400" s="9" t="s">
        <v>7</v>
      </c>
      <c r="C400" s="9">
        <v>62</v>
      </c>
      <c r="D400" s="9">
        <v>1056</v>
      </c>
      <c r="E400" s="9">
        <f t="shared" si="25"/>
        <v>65472</v>
      </c>
      <c r="F400" s="9">
        <f t="shared" si="26"/>
        <v>6547.2000000000007</v>
      </c>
      <c r="G400" s="9">
        <f t="shared" si="27"/>
        <v>6547.2000000000007</v>
      </c>
      <c r="H400" s="9" t="str">
        <f t="shared" ca="1" si="28"/>
        <v>=IF(E400&gt;30000,E400*0.1,0)</v>
      </c>
    </row>
    <row r="401" spans="1:8" x14ac:dyDescent="0.25">
      <c r="A401" s="9" t="s">
        <v>33</v>
      </c>
      <c r="B401" s="9" t="s">
        <v>4</v>
      </c>
      <c r="C401" s="9">
        <v>43</v>
      </c>
      <c r="D401" s="9">
        <v>1467</v>
      </c>
      <c r="E401" s="9">
        <f t="shared" si="25"/>
        <v>63081</v>
      </c>
      <c r="F401" s="9">
        <f t="shared" si="26"/>
        <v>6308.1</v>
      </c>
      <c r="G401" s="9">
        <f t="shared" si="27"/>
        <v>6308.1</v>
      </c>
      <c r="H401" s="9" t="str">
        <f t="shared" ca="1" si="28"/>
        <v>=IF(E401&gt;30000,E401*0.1,0)</v>
      </c>
    </row>
    <row r="402" spans="1:8" x14ac:dyDescent="0.25">
      <c r="A402" s="9" t="s">
        <v>20</v>
      </c>
      <c r="B402" s="9" t="s">
        <v>3</v>
      </c>
      <c r="C402" s="9">
        <v>25</v>
      </c>
      <c r="D402" s="9">
        <v>1383</v>
      </c>
      <c r="E402" s="9">
        <f t="shared" si="25"/>
        <v>34575</v>
      </c>
      <c r="F402" s="9">
        <f t="shared" si="26"/>
        <v>3457.5</v>
      </c>
      <c r="G402" s="9">
        <f t="shared" si="27"/>
        <v>3457.5</v>
      </c>
      <c r="H402" s="9" t="str">
        <f t="shared" ca="1" si="28"/>
        <v>=IF(E402&gt;30000,E402*0.1,0)</v>
      </c>
    </row>
    <row r="403" spans="1:8" x14ac:dyDescent="0.25">
      <c r="A403" s="9" t="s">
        <v>20</v>
      </c>
      <c r="B403" s="9" t="s">
        <v>8</v>
      </c>
      <c r="C403" s="9">
        <v>9</v>
      </c>
      <c r="D403" s="9">
        <v>1444</v>
      </c>
      <c r="E403" s="9">
        <f t="shared" si="25"/>
        <v>12996</v>
      </c>
      <c r="F403" s="9">
        <f t="shared" si="26"/>
        <v>0</v>
      </c>
      <c r="G403" s="9">
        <f t="shared" si="27"/>
        <v>0</v>
      </c>
      <c r="H403" s="9" t="str">
        <f t="shared" ca="1" si="28"/>
        <v>=IF(E403&gt;30000,E403*0.1,0)</v>
      </c>
    </row>
    <row r="404" spans="1:8" x14ac:dyDescent="0.25">
      <c r="A404" s="9" t="s">
        <v>32</v>
      </c>
      <c r="B404" s="9" t="s">
        <v>3</v>
      </c>
      <c r="C404" s="9">
        <v>89</v>
      </c>
      <c r="D404" s="9">
        <v>1251</v>
      </c>
      <c r="E404" s="9">
        <f t="shared" si="25"/>
        <v>111339</v>
      </c>
      <c r="F404" s="9">
        <f t="shared" si="26"/>
        <v>11133.900000000001</v>
      </c>
      <c r="G404" s="9">
        <f t="shared" si="27"/>
        <v>11133.900000000001</v>
      </c>
      <c r="H404" s="9" t="str">
        <f t="shared" ca="1" si="28"/>
        <v>=IF(E404&gt;30000,E404*0.1,0)</v>
      </c>
    </row>
    <row r="405" spans="1:8" x14ac:dyDescent="0.25">
      <c r="A405" s="9" t="s">
        <v>22</v>
      </c>
      <c r="B405" s="9" t="s">
        <v>2</v>
      </c>
      <c r="C405" s="9">
        <v>78</v>
      </c>
      <c r="D405" s="9">
        <v>1491</v>
      </c>
      <c r="E405" s="9">
        <f t="shared" si="25"/>
        <v>116298</v>
      </c>
      <c r="F405" s="9">
        <f t="shared" si="26"/>
        <v>11629.800000000001</v>
      </c>
      <c r="G405" s="9">
        <f t="shared" si="27"/>
        <v>11629.800000000001</v>
      </c>
      <c r="H405" s="9" t="str">
        <f t="shared" ca="1" si="28"/>
        <v>=IF(E405&gt;30000,E405*0.1,0)</v>
      </c>
    </row>
    <row r="406" spans="1:8" x14ac:dyDescent="0.25">
      <c r="A406" s="9" t="s">
        <v>20</v>
      </c>
      <c r="B406" s="9" t="s">
        <v>4</v>
      </c>
      <c r="C406" s="9">
        <v>82</v>
      </c>
      <c r="D406" s="9">
        <v>1061</v>
      </c>
      <c r="E406" s="9">
        <f t="shared" si="25"/>
        <v>87002</v>
      </c>
      <c r="F406" s="9">
        <f t="shared" si="26"/>
        <v>8700.2000000000007</v>
      </c>
      <c r="G406" s="9">
        <f t="shared" si="27"/>
        <v>8700.2000000000007</v>
      </c>
      <c r="H406" s="9" t="str">
        <f t="shared" ca="1" si="28"/>
        <v>=IF(E406&gt;30000,E406*0.1,0)</v>
      </c>
    </row>
    <row r="407" spans="1:8" x14ac:dyDescent="0.25">
      <c r="A407" s="9" t="s">
        <v>33</v>
      </c>
      <c r="B407" s="9" t="s">
        <v>4</v>
      </c>
      <c r="C407" s="9">
        <v>30</v>
      </c>
      <c r="D407" s="9">
        <v>1268</v>
      </c>
      <c r="E407" s="9">
        <f t="shared" si="25"/>
        <v>38040</v>
      </c>
      <c r="F407" s="9">
        <f t="shared" si="26"/>
        <v>3804</v>
      </c>
      <c r="G407" s="9">
        <f t="shared" si="27"/>
        <v>3804</v>
      </c>
      <c r="H407" s="9" t="str">
        <f t="shared" ca="1" si="28"/>
        <v>=IF(E407&gt;30000,E407*0.1,0)</v>
      </c>
    </row>
    <row r="408" spans="1:8" x14ac:dyDescent="0.25">
      <c r="A408" s="9" t="s">
        <v>32</v>
      </c>
      <c r="B408" s="9" t="s">
        <v>2</v>
      </c>
      <c r="C408" s="9">
        <v>71</v>
      </c>
      <c r="D408" s="9">
        <v>1160</v>
      </c>
      <c r="E408" s="9">
        <f t="shared" si="25"/>
        <v>82360</v>
      </c>
      <c r="F408" s="9">
        <f t="shared" si="26"/>
        <v>8236</v>
      </c>
      <c r="G408" s="9">
        <f t="shared" si="27"/>
        <v>8236</v>
      </c>
      <c r="H408" s="9" t="str">
        <f t="shared" ca="1" si="28"/>
        <v>=IF(E408&gt;30000,E408*0.1,0)</v>
      </c>
    </row>
    <row r="409" spans="1:8" x14ac:dyDescent="0.25">
      <c r="A409" s="9" t="s">
        <v>20</v>
      </c>
      <c r="B409" s="9" t="s">
        <v>2</v>
      </c>
      <c r="C409" s="9">
        <v>75</v>
      </c>
      <c r="D409" s="9">
        <v>1098</v>
      </c>
      <c r="E409" s="9">
        <f t="shared" si="25"/>
        <v>82350</v>
      </c>
      <c r="F409" s="9">
        <f t="shared" si="26"/>
        <v>8235</v>
      </c>
      <c r="G409" s="9">
        <f t="shared" si="27"/>
        <v>8235</v>
      </c>
      <c r="H409" s="9" t="str">
        <f t="shared" ca="1" si="28"/>
        <v>=IF(E409&gt;30000,E409*0.1,0)</v>
      </c>
    </row>
    <row r="410" spans="1:8" x14ac:dyDescent="0.25">
      <c r="A410" s="9" t="s">
        <v>20</v>
      </c>
      <c r="B410" s="9" t="s">
        <v>6</v>
      </c>
      <c r="C410" s="9">
        <v>11</v>
      </c>
      <c r="D410" s="9">
        <v>1394</v>
      </c>
      <c r="E410" s="9">
        <f t="shared" si="25"/>
        <v>15334</v>
      </c>
      <c r="F410" s="9">
        <f t="shared" si="26"/>
        <v>0</v>
      </c>
      <c r="G410" s="9">
        <f t="shared" si="27"/>
        <v>0</v>
      </c>
      <c r="H410" s="9" t="str">
        <f t="shared" ca="1" si="28"/>
        <v>=IF(E410&gt;30000,E410*0.1,0)</v>
      </c>
    </row>
    <row r="411" spans="1:8" x14ac:dyDescent="0.25">
      <c r="A411" s="9" t="s">
        <v>33</v>
      </c>
      <c r="B411" s="9" t="s">
        <v>4</v>
      </c>
      <c r="C411" s="9">
        <v>62</v>
      </c>
      <c r="D411" s="9">
        <v>1119</v>
      </c>
      <c r="E411" s="9">
        <f t="shared" si="25"/>
        <v>69378</v>
      </c>
      <c r="F411" s="9">
        <f t="shared" si="26"/>
        <v>6937.8</v>
      </c>
      <c r="G411" s="9">
        <f t="shared" si="27"/>
        <v>6937.8</v>
      </c>
      <c r="H411" s="9" t="str">
        <f t="shared" ca="1" si="28"/>
        <v>=IF(E411&gt;30000,E411*0.1,0)</v>
      </c>
    </row>
    <row r="412" spans="1:8" x14ac:dyDescent="0.25">
      <c r="A412" s="9" t="s">
        <v>32</v>
      </c>
      <c r="B412" s="9" t="s">
        <v>6</v>
      </c>
      <c r="C412" s="9">
        <v>6</v>
      </c>
      <c r="D412" s="9">
        <v>1157</v>
      </c>
      <c r="E412" s="9">
        <f t="shared" si="25"/>
        <v>6942</v>
      </c>
      <c r="F412" s="9">
        <f t="shared" si="26"/>
        <v>0</v>
      </c>
      <c r="G412" s="9">
        <f t="shared" si="27"/>
        <v>0</v>
      </c>
      <c r="H412" s="9" t="str">
        <f t="shared" ca="1" si="28"/>
        <v>=IF(E412&gt;30000,E412*0.1,0)</v>
      </c>
    </row>
    <row r="413" spans="1:8" x14ac:dyDescent="0.25">
      <c r="A413" s="9" t="s">
        <v>20</v>
      </c>
      <c r="B413" s="9" t="s">
        <v>4</v>
      </c>
      <c r="C413" s="9">
        <v>81</v>
      </c>
      <c r="D413" s="9">
        <v>1479</v>
      </c>
      <c r="E413" s="9">
        <f t="shared" si="25"/>
        <v>119799</v>
      </c>
      <c r="F413" s="9">
        <f t="shared" si="26"/>
        <v>11979.900000000001</v>
      </c>
      <c r="G413" s="9">
        <f t="shared" si="27"/>
        <v>11979.900000000001</v>
      </c>
      <c r="H413" s="9" t="str">
        <f t="shared" ca="1" si="28"/>
        <v>=IF(E413&gt;30000,E413*0.1,0)</v>
      </c>
    </row>
    <row r="414" spans="1:8" x14ac:dyDescent="0.25">
      <c r="A414" s="9" t="s">
        <v>33</v>
      </c>
      <c r="B414" s="9" t="s">
        <v>2</v>
      </c>
      <c r="C414" s="9">
        <v>44</v>
      </c>
      <c r="D414" s="9">
        <v>1179</v>
      </c>
      <c r="E414" s="9">
        <f t="shared" si="25"/>
        <v>51876</v>
      </c>
      <c r="F414" s="9">
        <f t="shared" si="26"/>
        <v>5187.6000000000004</v>
      </c>
      <c r="G414" s="9">
        <f t="shared" si="27"/>
        <v>5187.6000000000004</v>
      </c>
      <c r="H414" s="9" t="str">
        <f t="shared" ca="1" si="28"/>
        <v>=IF(E414&gt;30000,E414*0.1,0)</v>
      </c>
    </row>
    <row r="415" spans="1:8" x14ac:dyDescent="0.25">
      <c r="A415" s="9" t="s">
        <v>32</v>
      </c>
      <c r="B415" s="9" t="s">
        <v>5</v>
      </c>
      <c r="C415" s="9">
        <v>16</v>
      </c>
      <c r="D415" s="9">
        <v>1274</v>
      </c>
      <c r="E415" s="9">
        <f t="shared" si="25"/>
        <v>20384</v>
      </c>
      <c r="F415" s="9">
        <f t="shared" si="26"/>
        <v>2038.4</v>
      </c>
      <c r="G415" s="9">
        <f t="shared" si="27"/>
        <v>0</v>
      </c>
      <c r="H415" s="9" t="str">
        <f t="shared" ca="1" si="28"/>
        <v>=IF(E415&gt;30000,E415*0.1,0)</v>
      </c>
    </row>
    <row r="416" spans="1:8" x14ac:dyDescent="0.25">
      <c r="A416" s="9" t="s">
        <v>22</v>
      </c>
      <c r="B416" s="9" t="s">
        <v>5</v>
      </c>
      <c r="C416" s="9">
        <v>54</v>
      </c>
      <c r="D416" s="9">
        <v>1413</v>
      </c>
      <c r="E416" s="9">
        <f t="shared" si="25"/>
        <v>76302</v>
      </c>
      <c r="F416" s="9">
        <f t="shared" si="26"/>
        <v>7630.2000000000007</v>
      </c>
      <c r="G416" s="9">
        <f t="shared" si="27"/>
        <v>7630.2000000000007</v>
      </c>
      <c r="H416" s="9" t="str">
        <f t="shared" ca="1" si="28"/>
        <v>=IF(E416&gt;30000,E416*0.1,0)</v>
      </c>
    </row>
    <row r="417" spans="1:8" x14ac:dyDescent="0.25">
      <c r="A417" s="9" t="s">
        <v>22</v>
      </c>
      <c r="B417" s="9" t="s">
        <v>5</v>
      </c>
      <c r="C417" s="9">
        <v>56</v>
      </c>
      <c r="D417" s="9">
        <v>1463</v>
      </c>
      <c r="E417" s="9">
        <f t="shared" si="25"/>
        <v>81928</v>
      </c>
      <c r="F417" s="9">
        <f t="shared" si="26"/>
        <v>8192.8000000000011</v>
      </c>
      <c r="G417" s="9">
        <f t="shared" si="27"/>
        <v>8192.8000000000011</v>
      </c>
      <c r="H417" s="9" t="str">
        <f t="shared" ca="1" si="28"/>
        <v>=IF(E417&gt;30000,E417*0.1,0)</v>
      </c>
    </row>
    <row r="418" spans="1:8" x14ac:dyDescent="0.25">
      <c r="A418" s="9" t="s">
        <v>32</v>
      </c>
      <c r="B418" s="9" t="s">
        <v>2</v>
      </c>
      <c r="C418" s="9">
        <v>41</v>
      </c>
      <c r="D418" s="9">
        <v>1034</v>
      </c>
      <c r="E418" s="9">
        <f t="shared" si="25"/>
        <v>42394</v>
      </c>
      <c r="F418" s="9">
        <f t="shared" si="26"/>
        <v>4239.4000000000005</v>
      </c>
      <c r="G418" s="9">
        <f t="shared" si="27"/>
        <v>4239.4000000000005</v>
      </c>
      <c r="H418" s="9" t="str">
        <f t="shared" ca="1" si="28"/>
        <v>=IF(E418&gt;30000,E418*0.1,0)</v>
      </c>
    </row>
    <row r="419" spans="1:8" x14ac:dyDescent="0.25">
      <c r="A419" s="9" t="s">
        <v>26</v>
      </c>
      <c r="B419" s="9" t="s">
        <v>4</v>
      </c>
      <c r="C419" s="9">
        <v>67</v>
      </c>
      <c r="D419" s="9">
        <v>1093</v>
      </c>
      <c r="E419" s="9">
        <f t="shared" si="25"/>
        <v>73231</v>
      </c>
      <c r="F419" s="9">
        <f t="shared" si="26"/>
        <v>7323.1</v>
      </c>
      <c r="G419" s="9">
        <f t="shared" si="27"/>
        <v>7323.1</v>
      </c>
      <c r="H419" s="9" t="str">
        <f t="shared" ca="1" si="28"/>
        <v>=IF(E419&gt;30000,E419*0.1,0)</v>
      </c>
    </row>
    <row r="420" spans="1:8" x14ac:dyDescent="0.25">
      <c r="A420" s="9" t="s">
        <v>22</v>
      </c>
      <c r="B420" s="9" t="s">
        <v>3</v>
      </c>
      <c r="C420" s="9">
        <v>80</v>
      </c>
      <c r="D420" s="9">
        <v>1216</v>
      </c>
      <c r="E420" s="9">
        <f t="shared" si="25"/>
        <v>97280</v>
      </c>
      <c r="F420" s="9">
        <f t="shared" si="26"/>
        <v>9728</v>
      </c>
      <c r="G420" s="9">
        <f t="shared" si="27"/>
        <v>9728</v>
      </c>
      <c r="H420" s="9" t="str">
        <f t="shared" ca="1" si="28"/>
        <v>=IF(E420&gt;30000,E420*0.1,0)</v>
      </c>
    </row>
    <row r="421" spans="1:8" x14ac:dyDescent="0.25">
      <c r="A421" s="9" t="s">
        <v>33</v>
      </c>
      <c r="B421" s="9" t="s">
        <v>7</v>
      </c>
      <c r="C421" s="9">
        <v>32</v>
      </c>
      <c r="D421" s="9">
        <v>1055</v>
      </c>
      <c r="E421" s="9">
        <f t="shared" si="25"/>
        <v>33760</v>
      </c>
      <c r="F421" s="9">
        <f t="shared" si="26"/>
        <v>3376</v>
      </c>
      <c r="G421" s="9">
        <f t="shared" si="27"/>
        <v>3376</v>
      </c>
      <c r="H421" s="9" t="str">
        <f t="shared" ca="1" si="28"/>
        <v>=IF(E421&gt;30000,E421*0.1,0)</v>
      </c>
    </row>
    <row r="422" spans="1:8" x14ac:dyDescent="0.25">
      <c r="A422" s="9" t="s">
        <v>32</v>
      </c>
      <c r="B422" s="9" t="s">
        <v>7</v>
      </c>
      <c r="C422" s="9">
        <v>45</v>
      </c>
      <c r="D422" s="9">
        <v>1309</v>
      </c>
      <c r="E422" s="9">
        <f t="shared" si="25"/>
        <v>58905</v>
      </c>
      <c r="F422" s="9">
        <f t="shared" si="26"/>
        <v>5890.5</v>
      </c>
      <c r="G422" s="9">
        <f t="shared" si="27"/>
        <v>5890.5</v>
      </c>
      <c r="H422" s="9" t="str">
        <f t="shared" ca="1" si="28"/>
        <v>=IF(E422&gt;30000,E422*0.1,0)</v>
      </c>
    </row>
    <row r="423" spans="1:8" x14ac:dyDescent="0.25">
      <c r="A423" s="9" t="s">
        <v>17</v>
      </c>
      <c r="B423" s="9" t="s">
        <v>3</v>
      </c>
      <c r="C423" s="9">
        <v>37</v>
      </c>
      <c r="D423" s="9">
        <v>1073</v>
      </c>
      <c r="E423" s="9">
        <f t="shared" si="25"/>
        <v>39701</v>
      </c>
      <c r="F423" s="9">
        <f t="shared" si="26"/>
        <v>3970.1000000000004</v>
      </c>
      <c r="G423" s="9">
        <f t="shared" si="27"/>
        <v>3970.1000000000004</v>
      </c>
      <c r="H423" s="9" t="str">
        <f t="shared" ca="1" si="28"/>
        <v>=IF(E423&gt;30000,E423*0.1,0)</v>
      </c>
    </row>
    <row r="424" spans="1:8" x14ac:dyDescent="0.25">
      <c r="A424" s="9" t="s">
        <v>20</v>
      </c>
      <c r="B424" s="9" t="s">
        <v>6</v>
      </c>
      <c r="C424" s="9">
        <v>32</v>
      </c>
      <c r="D424" s="9">
        <v>1195</v>
      </c>
      <c r="E424" s="9">
        <f t="shared" si="25"/>
        <v>38240</v>
      </c>
      <c r="F424" s="9">
        <f t="shared" si="26"/>
        <v>3824</v>
      </c>
      <c r="G424" s="9">
        <f t="shared" si="27"/>
        <v>3824</v>
      </c>
      <c r="H424" s="9" t="str">
        <f t="shared" ca="1" si="28"/>
        <v>=IF(E424&gt;30000,E424*0.1,0)</v>
      </c>
    </row>
    <row r="425" spans="1:8" x14ac:dyDescent="0.25">
      <c r="A425" s="9" t="s">
        <v>17</v>
      </c>
      <c r="B425" s="9" t="s">
        <v>2</v>
      </c>
      <c r="C425" s="9">
        <v>36</v>
      </c>
      <c r="D425" s="9">
        <v>1217</v>
      </c>
      <c r="E425" s="9">
        <f t="shared" si="25"/>
        <v>43812</v>
      </c>
      <c r="F425" s="9">
        <f t="shared" si="26"/>
        <v>4381.2</v>
      </c>
      <c r="G425" s="9">
        <f t="shared" si="27"/>
        <v>4381.2</v>
      </c>
      <c r="H425" s="9" t="str">
        <f t="shared" ca="1" si="28"/>
        <v>=IF(E425&gt;30000,E425*0.1,0)</v>
      </c>
    </row>
    <row r="426" spans="1:8" x14ac:dyDescent="0.25">
      <c r="A426" s="9" t="s">
        <v>17</v>
      </c>
      <c r="B426" s="9" t="s">
        <v>5</v>
      </c>
      <c r="C426" s="9">
        <v>50</v>
      </c>
      <c r="D426" s="9">
        <v>1007</v>
      </c>
      <c r="E426" s="9">
        <f t="shared" si="25"/>
        <v>50350</v>
      </c>
      <c r="F426" s="9">
        <f t="shared" si="26"/>
        <v>5035</v>
      </c>
      <c r="G426" s="9">
        <f t="shared" si="27"/>
        <v>5035</v>
      </c>
      <c r="H426" s="9" t="str">
        <f t="shared" ca="1" si="28"/>
        <v>=IF(E426&gt;30000,E426*0.1,0)</v>
      </c>
    </row>
    <row r="427" spans="1:8" x14ac:dyDescent="0.25">
      <c r="A427" s="9" t="s">
        <v>32</v>
      </c>
      <c r="B427" s="9" t="s">
        <v>8</v>
      </c>
      <c r="C427" s="9">
        <v>8</v>
      </c>
      <c r="D427" s="9">
        <v>1116</v>
      </c>
      <c r="E427" s="9">
        <f t="shared" si="25"/>
        <v>8928</v>
      </c>
      <c r="F427" s="9">
        <f t="shared" si="26"/>
        <v>0</v>
      </c>
      <c r="G427" s="9">
        <f t="shared" si="27"/>
        <v>0</v>
      </c>
      <c r="H427" s="9" t="str">
        <f t="shared" ca="1" si="28"/>
        <v>=IF(E427&gt;30000,E427*0.1,0)</v>
      </c>
    </row>
    <row r="428" spans="1:8" x14ac:dyDescent="0.25">
      <c r="A428" s="9" t="s">
        <v>33</v>
      </c>
      <c r="B428" s="9" t="s">
        <v>8</v>
      </c>
      <c r="C428" s="9">
        <v>59</v>
      </c>
      <c r="D428" s="9">
        <v>1034</v>
      </c>
      <c r="E428" s="9">
        <f t="shared" si="25"/>
        <v>61006</v>
      </c>
      <c r="F428" s="9">
        <f t="shared" si="26"/>
        <v>6100.6</v>
      </c>
      <c r="G428" s="9">
        <f t="shared" si="27"/>
        <v>6100.6</v>
      </c>
      <c r="H428" s="9" t="str">
        <f t="shared" ca="1" si="28"/>
        <v>=IF(E428&gt;30000,E428*0.1,0)</v>
      </c>
    </row>
    <row r="429" spans="1:8" x14ac:dyDescent="0.25">
      <c r="A429" s="9" t="s">
        <v>26</v>
      </c>
      <c r="B429" s="9" t="s">
        <v>5</v>
      </c>
      <c r="C429" s="9">
        <v>26</v>
      </c>
      <c r="D429" s="9">
        <v>1182</v>
      </c>
      <c r="E429" s="9">
        <f t="shared" si="25"/>
        <v>30732</v>
      </c>
      <c r="F429" s="9">
        <f t="shared" si="26"/>
        <v>3073.2000000000003</v>
      </c>
      <c r="G429" s="9">
        <f t="shared" si="27"/>
        <v>3073.2000000000003</v>
      </c>
      <c r="H429" s="9" t="str">
        <f t="shared" ca="1" si="28"/>
        <v>=IF(E429&gt;30000,E429*0.1,0)</v>
      </c>
    </row>
    <row r="430" spans="1:8" x14ac:dyDescent="0.25">
      <c r="A430" s="9" t="s">
        <v>22</v>
      </c>
      <c r="B430" s="9" t="s">
        <v>4</v>
      </c>
      <c r="C430" s="9">
        <v>38</v>
      </c>
      <c r="D430" s="9">
        <v>1314</v>
      </c>
      <c r="E430" s="9">
        <f t="shared" si="25"/>
        <v>49932</v>
      </c>
      <c r="F430" s="9">
        <f t="shared" si="26"/>
        <v>4993.2000000000007</v>
      </c>
      <c r="G430" s="9">
        <f t="shared" si="27"/>
        <v>4993.2000000000007</v>
      </c>
      <c r="H430" s="9" t="str">
        <f t="shared" ca="1" si="28"/>
        <v>=IF(E430&gt;30000,E430*0.1,0)</v>
      </c>
    </row>
    <row r="431" spans="1:8" x14ac:dyDescent="0.25">
      <c r="A431" s="9" t="s">
        <v>17</v>
      </c>
      <c r="B431" s="9" t="s">
        <v>8</v>
      </c>
      <c r="C431" s="9">
        <v>83</v>
      </c>
      <c r="D431" s="9">
        <v>1421</v>
      </c>
      <c r="E431" s="9">
        <f t="shared" si="25"/>
        <v>117943</v>
      </c>
      <c r="F431" s="9">
        <f t="shared" si="26"/>
        <v>11794.300000000001</v>
      </c>
      <c r="G431" s="9">
        <f t="shared" si="27"/>
        <v>11794.300000000001</v>
      </c>
      <c r="H431" s="9" t="str">
        <f t="shared" ca="1" si="28"/>
        <v>=IF(E431&gt;30000,E431*0.1,0)</v>
      </c>
    </row>
    <row r="432" spans="1:8" x14ac:dyDescent="0.25">
      <c r="A432" s="9" t="s">
        <v>33</v>
      </c>
      <c r="B432" s="9" t="s">
        <v>4</v>
      </c>
      <c r="C432" s="9">
        <v>72</v>
      </c>
      <c r="D432" s="9">
        <v>1229</v>
      </c>
      <c r="E432" s="9">
        <f t="shared" si="25"/>
        <v>88488</v>
      </c>
      <c r="F432" s="9">
        <f t="shared" si="26"/>
        <v>8848.8000000000011</v>
      </c>
      <c r="G432" s="9">
        <f t="shared" si="27"/>
        <v>8848.8000000000011</v>
      </c>
      <c r="H432" s="9" t="str">
        <f t="shared" ca="1" si="28"/>
        <v>=IF(E432&gt;30000,E432*0.1,0)</v>
      </c>
    </row>
    <row r="433" spans="1:8" x14ac:dyDescent="0.25">
      <c r="A433" s="9" t="s">
        <v>32</v>
      </c>
      <c r="B433" s="9" t="s">
        <v>6</v>
      </c>
      <c r="C433" s="9">
        <v>56</v>
      </c>
      <c r="D433" s="9">
        <v>1434</v>
      </c>
      <c r="E433" s="9">
        <f t="shared" si="25"/>
        <v>80304</v>
      </c>
      <c r="F433" s="9">
        <f t="shared" si="26"/>
        <v>8030.4000000000005</v>
      </c>
      <c r="G433" s="9">
        <f t="shared" si="27"/>
        <v>8030.4000000000005</v>
      </c>
      <c r="H433" s="9" t="str">
        <f t="shared" ca="1" si="28"/>
        <v>=IF(E433&gt;30000,E433*0.1,0)</v>
      </c>
    </row>
    <row r="434" spans="1:8" x14ac:dyDescent="0.25">
      <c r="A434" s="9" t="s">
        <v>32</v>
      </c>
      <c r="B434" s="9" t="s">
        <v>6</v>
      </c>
      <c r="C434" s="9">
        <v>88</v>
      </c>
      <c r="D434" s="9">
        <v>1019</v>
      </c>
      <c r="E434" s="9">
        <f t="shared" si="25"/>
        <v>89672</v>
      </c>
      <c r="F434" s="9">
        <f t="shared" si="26"/>
        <v>8967.2000000000007</v>
      </c>
      <c r="G434" s="9">
        <f t="shared" si="27"/>
        <v>8967.2000000000007</v>
      </c>
      <c r="H434" s="9" t="str">
        <f t="shared" ca="1" si="28"/>
        <v>=IF(E434&gt;30000,E434*0.1,0)</v>
      </c>
    </row>
    <row r="435" spans="1:8" x14ac:dyDescent="0.25">
      <c r="A435" s="9" t="s">
        <v>32</v>
      </c>
      <c r="B435" s="9" t="s">
        <v>7</v>
      </c>
      <c r="C435" s="9">
        <v>95</v>
      </c>
      <c r="D435" s="9">
        <v>1259</v>
      </c>
      <c r="E435" s="9">
        <f t="shared" si="25"/>
        <v>119605</v>
      </c>
      <c r="F435" s="9">
        <f t="shared" si="26"/>
        <v>11960.5</v>
      </c>
      <c r="G435" s="9">
        <f t="shared" si="27"/>
        <v>11960.5</v>
      </c>
      <c r="H435" s="9" t="str">
        <f t="shared" ca="1" si="28"/>
        <v>=IF(E435&gt;30000,E435*0.1,0)</v>
      </c>
    </row>
    <row r="436" spans="1:8" x14ac:dyDescent="0.25">
      <c r="A436" s="9" t="s">
        <v>32</v>
      </c>
      <c r="B436" s="9" t="s">
        <v>7</v>
      </c>
      <c r="C436" s="9">
        <v>20</v>
      </c>
      <c r="D436" s="9">
        <v>1268</v>
      </c>
      <c r="E436" s="9">
        <f t="shared" si="25"/>
        <v>25360</v>
      </c>
      <c r="F436" s="9">
        <f t="shared" si="26"/>
        <v>2536</v>
      </c>
      <c r="G436" s="9">
        <f t="shared" si="27"/>
        <v>0</v>
      </c>
      <c r="H436" s="9" t="str">
        <f t="shared" ca="1" si="28"/>
        <v>=IF(E436&gt;30000,E436*0.1,0)</v>
      </c>
    </row>
    <row r="437" spans="1:8" x14ac:dyDescent="0.25">
      <c r="A437" s="9" t="s">
        <v>33</v>
      </c>
      <c r="B437" s="9" t="s">
        <v>6</v>
      </c>
      <c r="C437" s="9">
        <v>17</v>
      </c>
      <c r="D437" s="9">
        <v>1287</v>
      </c>
      <c r="E437" s="9">
        <f t="shared" si="25"/>
        <v>21879</v>
      </c>
      <c r="F437" s="9">
        <f t="shared" si="26"/>
        <v>2187.9</v>
      </c>
      <c r="G437" s="9">
        <f t="shared" si="27"/>
        <v>0</v>
      </c>
      <c r="H437" s="9" t="str">
        <f t="shared" ca="1" si="28"/>
        <v>=IF(E437&gt;30000,E437*0.1,0)</v>
      </c>
    </row>
    <row r="438" spans="1:8" x14ac:dyDescent="0.25">
      <c r="A438" s="9" t="s">
        <v>20</v>
      </c>
      <c r="B438" s="9" t="s">
        <v>5</v>
      </c>
      <c r="C438" s="9">
        <v>40</v>
      </c>
      <c r="D438" s="9">
        <v>1424</v>
      </c>
      <c r="E438" s="9">
        <f t="shared" si="25"/>
        <v>56960</v>
      </c>
      <c r="F438" s="9">
        <f t="shared" si="26"/>
        <v>5696</v>
      </c>
      <c r="G438" s="9">
        <f t="shared" si="27"/>
        <v>5696</v>
      </c>
      <c r="H438" s="9" t="str">
        <f t="shared" ca="1" si="28"/>
        <v>=IF(E438&gt;30000,E438*0.1,0)</v>
      </c>
    </row>
    <row r="439" spans="1:8" x14ac:dyDescent="0.25">
      <c r="A439" s="9" t="s">
        <v>22</v>
      </c>
      <c r="B439" s="9" t="s">
        <v>6</v>
      </c>
      <c r="C439" s="9">
        <v>34</v>
      </c>
      <c r="D439" s="9">
        <v>1317</v>
      </c>
      <c r="E439" s="9">
        <f t="shared" si="25"/>
        <v>44778</v>
      </c>
      <c r="F439" s="9">
        <f t="shared" si="26"/>
        <v>4477.8</v>
      </c>
      <c r="G439" s="9">
        <f t="shared" si="27"/>
        <v>4477.8</v>
      </c>
      <c r="H439" s="9" t="str">
        <f t="shared" ca="1" si="28"/>
        <v>=IF(E439&gt;30000,E439*0.1,0)</v>
      </c>
    </row>
    <row r="440" spans="1:8" x14ac:dyDescent="0.25">
      <c r="A440" s="9" t="s">
        <v>17</v>
      </c>
      <c r="B440" s="9" t="s">
        <v>3</v>
      </c>
      <c r="C440" s="9">
        <v>49</v>
      </c>
      <c r="D440" s="9">
        <v>1048</v>
      </c>
      <c r="E440" s="9">
        <f t="shared" si="25"/>
        <v>51352</v>
      </c>
      <c r="F440" s="9">
        <f t="shared" si="26"/>
        <v>5135.2000000000007</v>
      </c>
      <c r="G440" s="9">
        <f t="shared" si="27"/>
        <v>5135.2000000000007</v>
      </c>
      <c r="H440" s="9" t="str">
        <f t="shared" ca="1" si="28"/>
        <v>=IF(E440&gt;30000,E440*0.1,0)</v>
      </c>
    </row>
    <row r="441" spans="1:8" x14ac:dyDescent="0.25">
      <c r="A441" s="9" t="s">
        <v>20</v>
      </c>
      <c r="B441" s="9" t="s">
        <v>5</v>
      </c>
      <c r="C441" s="9">
        <v>39</v>
      </c>
      <c r="D441" s="9">
        <v>1354</v>
      </c>
      <c r="E441" s="9">
        <f t="shared" si="25"/>
        <v>52806</v>
      </c>
      <c r="F441" s="9">
        <f t="shared" si="26"/>
        <v>5280.6</v>
      </c>
      <c r="G441" s="9">
        <f t="shared" si="27"/>
        <v>5280.6</v>
      </c>
      <c r="H441" s="9" t="str">
        <f t="shared" ca="1" si="28"/>
        <v>=IF(E441&gt;30000,E441*0.1,0)</v>
      </c>
    </row>
    <row r="442" spans="1:8" x14ac:dyDescent="0.25">
      <c r="A442" s="9" t="s">
        <v>26</v>
      </c>
      <c r="B442" s="9" t="s">
        <v>8</v>
      </c>
      <c r="C442" s="9">
        <v>61</v>
      </c>
      <c r="D442" s="9">
        <v>1005</v>
      </c>
      <c r="E442" s="9">
        <f t="shared" si="25"/>
        <v>61305</v>
      </c>
      <c r="F442" s="9">
        <f t="shared" si="26"/>
        <v>6130.5</v>
      </c>
      <c r="G442" s="9">
        <f t="shared" si="27"/>
        <v>6130.5</v>
      </c>
      <c r="H442" s="9" t="str">
        <f t="shared" ca="1" si="28"/>
        <v>=IF(E442&gt;30000,E442*0.1,0)</v>
      </c>
    </row>
    <row r="443" spans="1:8" x14ac:dyDescent="0.25">
      <c r="A443" s="9" t="s">
        <v>26</v>
      </c>
      <c r="B443" s="9" t="s">
        <v>4</v>
      </c>
      <c r="C443" s="9">
        <v>41</v>
      </c>
      <c r="D443" s="9">
        <v>1045</v>
      </c>
      <c r="E443" s="9">
        <f t="shared" si="25"/>
        <v>42845</v>
      </c>
      <c r="F443" s="9">
        <f t="shared" si="26"/>
        <v>4284.5</v>
      </c>
      <c r="G443" s="9">
        <f t="shared" si="27"/>
        <v>4284.5</v>
      </c>
      <c r="H443" s="9" t="str">
        <f t="shared" ca="1" si="28"/>
        <v>=IF(E443&gt;30000,E443*0.1,0)</v>
      </c>
    </row>
    <row r="444" spans="1:8" x14ac:dyDescent="0.25">
      <c r="A444" s="9" t="s">
        <v>22</v>
      </c>
      <c r="B444" s="9" t="s">
        <v>3</v>
      </c>
      <c r="C444" s="9">
        <v>53</v>
      </c>
      <c r="D444" s="9">
        <v>1207</v>
      </c>
      <c r="E444" s="9">
        <f t="shared" si="25"/>
        <v>63971</v>
      </c>
      <c r="F444" s="9">
        <f t="shared" si="26"/>
        <v>6397.1</v>
      </c>
      <c r="G444" s="9">
        <f t="shared" si="27"/>
        <v>6397.1</v>
      </c>
      <c r="H444" s="9" t="str">
        <f t="shared" ca="1" si="28"/>
        <v>=IF(E444&gt;30000,E444*0.1,0)</v>
      </c>
    </row>
    <row r="445" spans="1:8" x14ac:dyDescent="0.25">
      <c r="A445" s="9" t="s">
        <v>20</v>
      </c>
      <c r="B445" s="9" t="s">
        <v>3</v>
      </c>
      <c r="C445" s="9">
        <v>50</v>
      </c>
      <c r="D445" s="9">
        <v>1038</v>
      </c>
      <c r="E445" s="9">
        <f t="shared" si="25"/>
        <v>51900</v>
      </c>
      <c r="F445" s="9">
        <f t="shared" si="26"/>
        <v>5190</v>
      </c>
      <c r="G445" s="9">
        <f t="shared" si="27"/>
        <v>5190</v>
      </c>
      <c r="H445" s="9" t="str">
        <f t="shared" ca="1" si="28"/>
        <v>=IF(E445&gt;30000,E445*0.1,0)</v>
      </c>
    </row>
    <row r="446" spans="1:8" x14ac:dyDescent="0.25">
      <c r="A446" s="9" t="s">
        <v>17</v>
      </c>
      <c r="B446" s="9" t="s">
        <v>5</v>
      </c>
      <c r="C446" s="9">
        <v>19</v>
      </c>
      <c r="D446" s="9">
        <v>1213</v>
      </c>
      <c r="E446" s="9">
        <f t="shared" si="25"/>
        <v>23047</v>
      </c>
      <c r="F446" s="9">
        <f t="shared" si="26"/>
        <v>2304.7000000000003</v>
      </c>
      <c r="G446" s="9">
        <f t="shared" si="27"/>
        <v>0</v>
      </c>
      <c r="H446" s="9" t="str">
        <f t="shared" ca="1" si="28"/>
        <v>=IF(E446&gt;30000,E446*0.1,0)</v>
      </c>
    </row>
    <row r="447" spans="1:8" x14ac:dyDescent="0.25">
      <c r="A447" s="9" t="s">
        <v>17</v>
      </c>
      <c r="B447" s="9" t="s">
        <v>2</v>
      </c>
      <c r="C447" s="9">
        <v>73</v>
      </c>
      <c r="D447" s="9">
        <v>1304</v>
      </c>
      <c r="E447" s="9">
        <f>C447*D447</f>
        <v>95192</v>
      </c>
      <c r="F447" s="9">
        <f>IF(E447&gt;=20000,E447*10%,0)</f>
        <v>9519.2000000000007</v>
      </c>
      <c r="G447" s="9">
        <f t="shared" si="27"/>
        <v>9519.2000000000007</v>
      </c>
      <c r="H447" s="9" t="str">
        <f t="shared" ca="1" si="28"/>
        <v>=IF(E447&gt;30000,E447*0.1,0)</v>
      </c>
    </row>
    <row r="448" spans="1:8" x14ac:dyDescent="0.25">
      <c r="A448" s="9" t="s">
        <v>26</v>
      </c>
      <c r="B448" s="9" t="s">
        <v>8</v>
      </c>
      <c r="C448" s="9">
        <v>17</v>
      </c>
      <c r="D448" s="9">
        <v>1412</v>
      </c>
      <c r="E448" s="9">
        <f>C448*D448</f>
        <v>24004</v>
      </c>
      <c r="F448" s="9">
        <f>IF(E448&gt;=20000,E448*10%,0)</f>
        <v>2400.4</v>
      </c>
      <c r="G448" s="9">
        <f t="shared" si="27"/>
        <v>0</v>
      </c>
      <c r="H448" s="9" t="str">
        <f t="shared" ca="1" si="28"/>
        <v>=IF(E448&gt;30000,E448*0.1,0)</v>
      </c>
    </row>
    <row r="449" spans="1:8" x14ac:dyDescent="0.25">
      <c r="A449" s="9" t="s">
        <v>22</v>
      </c>
      <c r="B449" s="9" t="s">
        <v>2</v>
      </c>
      <c r="C449" s="9">
        <v>13</v>
      </c>
      <c r="D449" s="9">
        <v>1003</v>
      </c>
      <c r="E449" s="9">
        <f>C449*D449</f>
        <v>13039</v>
      </c>
      <c r="F449" s="9">
        <f>IF(E449&gt;=20000,E449*10%,0)</f>
        <v>0</v>
      </c>
      <c r="G449" s="9">
        <f t="shared" si="27"/>
        <v>0</v>
      </c>
      <c r="H449" s="9" t="str">
        <f t="shared" ca="1" si="28"/>
        <v>=IF(E449&gt;30000,E449*0.1,0)</v>
      </c>
    </row>
    <row r="450" spans="1:8" x14ac:dyDescent="0.25">
      <c r="A450" s="9" t="s">
        <v>26</v>
      </c>
      <c r="B450" s="9" t="s">
        <v>4</v>
      </c>
      <c r="C450" s="9">
        <v>89</v>
      </c>
      <c r="D450" s="9">
        <v>1085</v>
      </c>
      <c r="E450" s="9">
        <f>C450*D450</f>
        <v>96565</v>
      </c>
      <c r="F450" s="9">
        <f>IF(E450&gt;=20000,E450*10%,0)</f>
        <v>9656.5</v>
      </c>
      <c r="G450" s="9">
        <f t="shared" ref="G450:G451" si="29">IF(E450&gt;30000,E450*0.1,0)</f>
        <v>9656.5</v>
      </c>
      <c r="H450" s="9" t="str">
        <f t="shared" ref="H450:H451" ca="1" si="30">_xlfn.FORMULATEXT(G450)</f>
        <v>=IF(E450&gt;30000,E450*0.1,0)</v>
      </c>
    </row>
    <row r="451" spans="1:8" x14ac:dyDescent="0.25">
      <c r="A451" s="9" t="s">
        <v>26</v>
      </c>
      <c r="B451" s="9" t="s">
        <v>2</v>
      </c>
      <c r="C451" s="9">
        <v>22</v>
      </c>
      <c r="D451" s="9">
        <v>1305</v>
      </c>
      <c r="E451" s="9">
        <f>C451*D451</f>
        <v>28710</v>
      </c>
      <c r="F451" s="9">
        <f>IF(E451&gt;=20000,E451*10%,0)</f>
        <v>2871</v>
      </c>
      <c r="G451" s="9">
        <f t="shared" si="29"/>
        <v>0</v>
      </c>
      <c r="H451" s="9" t="str">
        <f t="shared" ca="1" si="30"/>
        <v>=IF(E451&gt;30000,E451*0.1,0)</v>
      </c>
    </row>
  </sheetData>
  <mergeCells count="1">
    <mergeCell ref="I1:K1"/>
  </mergeCells>
  <pageMargins left="0.7" right="0.7" top="0.75" bottom="0.75" header="0.3" footer="0.3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1"/>
  <sheetViews>
    <sheetView showGridLines="0" zoomScaleNormal="100" workbookViewId="0">
      <selection activeCell="S2" sqref="S2"/>
    </sheetView>
  </sheetViews>
  <sheetFormatPr defaultColWidth="9.140625" defaultRowHeight="22.5" x14ac:dyDescent="0.25"/>
  <cols>
    <col min="1" max="2" width="9.140625" style="11"/>
    <col min="3" max="3" width="10.5703125" style="11" customWidth="1"/>
    <col min="4" max="4" width="9.140625" style="11" customWidth="1"/>
    <col min="5" max="5" width="9.85546875" style="11" bestFit="1" customWidth="1"/>
    <col min="6" max="6" width="13.7109375" style="11" hidden="1" customWidth="1"/>
    <col min="7" max="7" width="33.42578125" style="11" hidden="1" customWidth="1"/>
    <col min="8" max="8" width="27.85546875" style="11" hidden="1" customWidth="1"/>
    <col min="9" max="9" width="29.42578125" style="17" hidden="1" customWidth="1"/>
    <col min="10" max="10" width="17.28515625" style="17" hidden="1" customWidth="1"/>
    <col min="11" max="11" width="55.5703125" style="17" hidden="1" customWidth="1"/>
    <col min="12" max="12" width="0" style="11" hidden="1" customWidth="1"/>
    <col min="13" max="13" width="28.140625" style="11" customWidth="1"/>
    <col min="14" max="14" width="4.7109375" style="11" customWidth="1"/>
    <col min="15" max="15" width="27.140625" style="11" bestFit="1" customWidth="1"/>
    <col min="16" max="16" width="7.42578125" style="11" customWidth="1"/>
    <col min="17" max="17" width="43.7109375" style="11" customWidth="1"/>
    <col min="18" max="22" width="9.140625" style="11" customWidth="1"/>
    <col min="23" max="23" width="39.85546875" style="11" customWidth="1"/>
    <col min="24" max="24" width="9.140625" style="11" customWidth="1"/>
    <col min="25" max="25" width="28.5703125" style="11" customWidth="1"/>
    <col min="26" max="26" width="9.5703125" style="11" hidden="1" customWidth="1"/>
    <col min="27" max="16384" width="9.140625" style="11"/>
  </cols>
  <sheetData>
    <row r="1" spans="1:37" ht="42.75" customHeight="1" x14ac:dyDescent="0.25">
      <c r="A1" s="5" t="s">
        <v>11</v>
      </c>
      <c r="B1" s="5" t="s">
        <v>0</v>
      </c>
      <c r="C1" s="5" t="s">
        <v>12</v>
      </c>
      <c r="D1" s="5" t="s">
        <v>1</v>
      </c>
      <c r="E1" s="5" t="s">
        <v>10</v>
      </c>
      <c r="F1" s="6" t="s">
        <v>13</v>
      </c>
      <c r="G1" s="6" t="s">
        <v>14</v>
      </c>
      <c r="H1" s="6" t="s">
        <v>15</v>
      </c>
      <c r="I1" s="20" t="s">
        <v>16</v>
      </c>
      <c r="J1" s="20"/>
      <c r="K1" s="20"/>
      <c r="L1" s="16"/>
    </row>
    <row r="2" spans="1:37" ht="39.75" customHeight="1" x14ac:dyDescent="0.25">
      <c r="A2" s="9" t="s">
        <v>22</v>
      </c>
      <c r="B2" s="9" t="s">
        <v>6</v>
      </c>
      <c r="C2" s="9">
        <v>17</v>
      </c>
      <c r="D2" s="9">
        <v>1305</v>
      </c>
      <c r="E2" s="9">
        <f t="shared" ref="E2:E65" si="0">C2*D2</f>
        <v>22185</v>
      </c>
      <c r="F2" s="9">
        <f t="shared" ref="F2:F65" si="1">IF(E2&gt;=20000,E2*10%,0)</f>
        <v>2218.5</v>
      </c>
      <c r="G2" s="9">
        <f t="shared" ref="G2:G65" si="2">IF(E2&gt;30000,E2*0.1,0)</f>
        <v>0</v>
      </c>
      <c r="H2" s="9" t="str">
        <f t="shared" ref="H2:H65" ca="1" si="3">_xlfn.FORMULATEXT(G2)</f>
        <v>=IF(E2&gt;30000,E2*0.1,0)</v>
      </c>
      <c r="I2" s="11"/>
      <c r="J2" s="11"/>
      <c r="K2" s="11"/>
      <c r="O2" s="8" t="s">
        <v>31</v>
      </c>
      <c r="P2" s="9">
        <f>COUNTIFS(B:B,"دوغ",E:E,"&gt;20000")</f>
        <v>56</v>
      </c>
      <c r="Q2" s="10" t="str">
        <f t="shared" ref="Q2" ca="1" si="4">IF(ISBLANK(P2),"",_xlfn.FORMULATEXT(P2))</f>
        <v>=COUNTIFS(B:B,"دوغ",E:E,"&gt;20000")</v>
      </c>
      <c r="W2" s="14" t="s">
        <v>35</v>
      </c>
      <c r="X2" s="9">
        <f>COUNTIF(A:A,"هراز")</f>
        <v>78</v>
      </c>
      <c r="Y2" s="18" t="str">
        <f t="shared" ref="Y2:Y3" ca="1" si="5">IF(ISBLANK(X2),"",_xlfn.FORMULATEXT(X2))</f>
        <v>=COUNTIF(A:A,"هراز")</v>
      </c>
      <c r="Z2" s="12"/>
      <c r="AH2" s="14" t="s">
        <v>38</v>
      </c>
      <c r="AI2" s="9">
        <f>COUNTIF(E2:E451,"&gt;20000")</f>
        <v>379</v>
      </c>
      <c r="AJ2" s="9" t="str">
        <f ca="1">IF(ISBLANK(AI2),"",_xlfn.FORMULATEXT(AI2))</f>
        <v>=COUNTIF(E2:E451,"&gt;20000")</v>
      </c>
      <c r="AK2" s="12" t="s">
        <v>34</v>
      </c>
    </row>
    <row r="3" spans="1:37" ht="42.75" customHeight="1" x14ac:dyDescent="0.25">
      <c r="A3" s="9" t="s">
        <v>20</v>
      </c>
      <c r="B3" s="9" t="s">
        <v>5</v>
      </c>
      <c r="C3" s="9">
        <v>37</v>
      </c>
      <c r="D3" s="9">
        <v>1362</v>
      </c>
      <c r="E3" s="9">
        <f t="shared" si="0"/>
        <v>50394</v>
      </c>
      <c r="F3" s="9">
        <f t="shared" si="1"/>
        <v>5039.4000000000005</v>
      </c>
      <c r="G3" s="9">
        <f t="shared" si="2"/>
        <v>5039.4000000000005</v>
      </c>
      <c r="H3" s="9" t="str">
        <f t="shared" ca="1" si="3"/>
        <v>=IF(E3&gt;30000,E3*0.1,0)</v>
      </c>
      <c r="I3" s="11"/>
      <c r="J3" s="11"/>
      <c r="K3" s="11"/>
      <c r="O3" s="8" t="s">
        <v>31</v>
      </c>
      <c r="P3" s="9">
        <f>COUNTIFS(B:B,B9,E:E,"&gt;20000")</f>
        <v>56</v>
      </c>
      <c r="Q3" s="10" t="str">
        <f t="shared" ref="Q3" ca="1" si="6">IF(ISBLANK(P3),"",_xlfn.FORMULATEXT(P3))</f>
        <v>=COUNTIFS(B:B,B9,E:E,"&gt;20000")</v>
      </c>
      <c r="W3" s="14" t="s">
        <v>35</v>
      </c>
      <c r="X3" s="9">
        <f>COUNTIF(A:A,A7)</f>
        <v>78</v>
      </c>
      <c r="Y3" s="10" t="str">
        <f t="shared" ca="1" si="5"/>
        <v>=COUNTIF(A:A,A7)</v>
      </c>
      <c r="Z3" s="12"/>
      <c r="AH3" s="14" t="s">
        <v>39</v>
      </c>
      <c r="AI3" s="9">
        <f>COUNTIFS(E2:E451,"&gt;20000",B2:B451,"دوغ")</f>
        <v>56</v>
      </c>
      <c r="AJ3" s="9" t="str">
        <f ca="1">IF(ISBLANK(AI3),"",_xlfn.FORMULATEXT(AI3))</f>
        <v>=COUNTIFS(E2:E451,"&gt;20000",B2:B451,"دوغ")</v>
      </c>
      <c r="AK3" s="12" t="s">
        <v>34</v>
      </c>
    </row>
    <row r="4" spans="1:37" ht="24" customHeight="1" x14ac:dyDescent="0.25">
      <c r="A4" s="9" t="s">
        <v>22</v>
      </c>
      <c r="B4" s="9" t="s">
        <v>4</v>
      </c>
      <c r="C4" s="9">
        <v>96</v>
      </c>
      <c r="D4" s="9">
        <v>1049</v>
      </c>
      <c r="E4" s="9">
        <f t="shared" si="0"/>
        <v>100704</v>
      </c>
      <c r="F4" s="9">
        <f t="shared" si="1"/>
        <v>10070.400000000001</v>
      </c>
      <c r="G4" s="9">
        <f t="shared" si="2"/>
        <v>10070.400000000001</v>
      </c>
      <c r="H4" s="9" t="str">
        <f t="shared" ca="1" si="3"/>
        <v>=IF(E4&gt;30000,E4*0.1,0)</v>
      </c>
      <c r="I4" s="11"/>
      <c r="J4" s="11"/>
      <c r="K4" s="11"/>
      <c r="AH4" s="14" t="s">
        <v>41</v>
      </c>
      <c r="AI4" s="9">
        <f>COUNTIF(A:A,"هراز")</f>
        <v>78</v>
      </c>
      <c r="AJ4" s="9" t="str">
        <f ca="1">IF(ISBLANK(AI4),"",_xlfn.FORMULATEXT(AI4))</f>
        <v>=COUNTIF(A:A,"هراز")</v>
      </c>
      <c r="AK4" s="12" t="s">
        <v>34</v>
      </c>
    </row>
    <row r="5" spans="1:37" ht="32.25" x14ac:dyDescent="0.25">
      <c r="A5" s="9" t="s">
        <v>26</v>
      </c>
      <c r="B5" s="9" t="s">
        <v>7</v>
      </c>
      <c r="C5" s="9">
        <v>74</v>
      </c>
      <c r="D5" s="9">
        <v>1225</v>
      </c>
      <c r="E5" s="9">
        <f t="shared" si="0"/>
        <v>90650</v>
      </c>
      <c r="F5" s="9">
        <f t="shared" si="1"/>
        <v>9065</v>
      </c>
      <c r="G5" s="9">
        <f t="shared" si="2"/>
        <v>9065</v>
      </c>
      <c r="H5" s="9" t="str">
        <f t="shared" ca="1" si="3"/>
        <v>=IF(E5&gt;30000,E5*0.1,0)</v>
      </c>
      <c r="L5" s="17"/>
      <c r="AH5" s="15" t="s">
        <v>40</v>
      </c>
      <c r="AI5" s="9">
        <f>SUMIF(B:B,"دوغ",C:C)</f>
        <v>3487</v>
      </c>
      <c r="AJ5" s="9" t="str">
        <f ca="1">IF(ISBLANK(AI5),"",_xlfn.FORMULATEXT(AI5))</f>
        <v>=SUMIF(B:B,"دوغ",C:C)</v>
      </c>
      <c r="AK5" s="12" t="s">
        <v>34</v>
      </c>
    </row>
    <row r="6" spans="1:37" ht="32.25" x14ac:dyDescent="0.25">
      <c r="A6" s="9" t="s">
        <v>22</v>
      </c>
      <c r="B6" s="9" t="s">
        <v>8</v>
      </c>
      <c r="C6" s="9">
        <v>80</v>
      </c>
      <c r="D6" s="9">
        <v>1302</v>
      </c>
      <c r="E6" s="9">
        <f t="shared" si="0"/>
        <v>104160</v>
      </c>
      <c r="F6" s="9">
        <f t="shared" si="1"/>
        <v>10416</v>
      </c>
      <c r="G6" s="9">
        <f t="shared" si="2"/>
        <v>10416</v>
      </c>
      <c r="H6" s="9" t="str">
        <f t="shared" ca="1" si="3"/>
        <v>=IF(E6&gt;30000,E6*0.1,0)</v>
      </c>
      <c r="L6" s="17"/>
      <c r="AH6" s="15" t="s">
        <v>43</v>
      </c>
      <c r="AI6" s="9">
        <f>SUMIF(B:B,"دوغ",C:C)</f>
        <v>3487</v>
      </c>
      <c r="AJ6" s="9" t="str">
        <f ca="1">IF(ISBLANK(AI6),"",_xlfn.FORMULATEXT(AI6))</f>
        <v>=SUMIF(B:B,"دوغ",C:C)</v>
      </c>
      <c r="AK6" s="12" t="s">
        <v>34</v>
      </c>
    </row>
    <row r="7" spans="1:37" ht="23.25" customHeight="1" x14ac:dyDescent="0.25">
      <c r="A7" s="9" t="s">
        <v>17</v>
      </c>
      <c r="B7" s="9" t="s">
        <v>5</v>
      </c>
      <c r="C7" s="9">
        <v>100</v>
      </c>
      <c r="D7" s="9">
        <v>1265</v>
      </c>
      <c r="E7" s="9">
        <f t="shared" si="0"/>
        <v>126500</v>
      </c>
      <c r="F7" s="9">
        <f t="shared" si="1"/>
        <v>12650</v>
      </c>
      <c r="G7" s="9">
        <f t="shared" si="2"/>
        <v>12650</v>
      </c>
      <c r="H7" s="9" t="str">
        <f t="shared" ca="1" si="3"/>
        <v>=IF(E7&gt;30000,E7*0.1,0)</v>
      </c>
      <c r="I7" s="11"/>
      <c r="J7" s="11"/>
      <c r="K7" s="11"/>
      <c r="AH7" s="14" t="s">
        <v>42</v>
      </c>
      <c r="AI7" s="9"/>
      <c r="AJ7" s="9"/>
      <c r="AK7" s="12" t="s">
        <v>34</v>
      </c>
    </row>
    <row r="8" spans="1:37" x14ac:dyDescent="0.25">
      <c r="A8" s="9" t="s">
        <v>17</v>
      </c>
      <c r="B8" s="9" t="s">
        <v>4</v>
      </c>
      <c r="C8" s="9">
        <v>28</v>
      </c>
      <c r="D8" s="9">
        <v>1104</v>
      </c>
      <c r="E8" s="9">
        <f t="shared" si="0"/>
        <v>30912</v>
      </c>
      <c r="F8" s="9">
        <f t="shared" si="1"/>
        <v>3091.2000000000003</v>
      </c>
      <c r="G8" s="9">
        <f t="shared" si="2"/>
        <v>3091.2000000000003</v>
      </c>
      <c r="H8" s="9" t="str">
        <f t="shared" ca="1" si="3"/>
        <v>=IF(E8&gt;30000,E8*0.1,0)</v>
      </c>
      <c r="I8" s="11"/>
      <c r="J8" s="11"/>
      <c r="K8" s="11"/>
    </row>
    <row r="9" spans="1:37" x14ac:dyDescent="0.25">
      <c r="A9" s="9" t="s">
        <v>17</v>
      </c>
      <c r="B9" s="19" t="s">
        <v>2</v>
      </c>
      <c r="C9" s="9">
        <v>22</v>
      </c>
      <c r="D9" s="9">
        <v>1025</v>
      </c>
      <c r="E9" s="9">
        <f t="shared" si="0"/>
        <v>22550</v>
      </c>
      <c r="F9" s="9">
        <f t="shared" si="1"/>
        <v>2255</v>
      </c>
      <c r="G9" s="9">
        <f t="shared" si="2"/>
        <v>0</v>
      </c>
      <c r="H9" s="9" t="str">
        <f t="shared" ca="1" si="3"/>
        <v>=IF(E9&gt;30000,E9*0.1,0)</v>
      </c>
      <c r="I9" s="11"/>
      <c r="J9" s="11"/>
      <c r="K9" s="11"/>
    </row>
    <row r="10" spans="1:37" x14ac:dyDescent="0.25">
      <c r="A10" s="9" t="s">
        <v>20</v>
      </c>
      <c r="B10" s="9" t="s">
        <v>8</v>
      </c>
      <c r="C10" s="9">
        <v>50</v>
      </c>
      <c r="D10" s="9">
        <v>1287</v>
      </c>
      <c r="E10" s="9">
        <f t="shared" si="0"/>
        <v>64350</v>
      </c>
      <c r="F10" s="9">
        <f t="shared" si="1"/>
        <v>6435</v>
      </c>
      <c r="G10" s="9">
        <f t="shared" si="2"/>
        <v>6435</v>
      </c>
      <c r="H10" s="9" t="str">
        <f t="shared" ca="1" si="3"/>
        <v>=IF(E10&gt;30000,E10*0.1,0)</v>
      </c>
      <c r="I10" s="13" t="s">
        <v>36</v>
      </c>
    </row>
    <row r="11" spans="1:37" x14ac:dyDescent="0.25">
      <c r="A11" s="9" t="s">
        <v>22</v>
      </c>
      <c r="B11" s="9" t="s">
        <v>4</v>
      </c>
      <c r="C11" s="9">
        <v>53</v>
      </c>
      <c r="D11" s="9">
        <v>1060</v>
      </c>
      <c r="E11" s="9">
        <f t="shared" si="0"/>
        <v>56180</v>
      </c>
      <c r="F11" s="9">
        <f t="shared" si="1"/>
        <v>5618</v>
      </c>
      <c r="G11" s="9">
        <f t="shared" si="2"/>
        <v>5618</v>
      </c>
      <c r="H11" s="9" t="str">
        <f t="shared" ca="1" si="3"/>
        <v>=IF(E11&gt;30000,E11*0.1,0)</v>
      </c>
      <c r="I11" s="8" t="s">
        <v>37</v>
      </c>
    </row>
    <row r="12" spans="1:37" x14ac:dyDescent="0.25">
      <c r="A12" s="9" t="s">
        <v>20</v>
      </c>
      <c r="B12" s="9" t="s">
        <v>4</v>
      </c>
      <c r="C12" s="9">
        <v>99</v>
      </c>
      <c r="D12" s="9">
        <v>1171</v>
      </c>
      <c r="E12" s="9">
        <f t="shared" si="0"/>
        <v>115929</v>
      </c>
      <c r="F12" s="9">
        <f t="shared" si="1"/>
        <v>11592.900000000001</v>
      </c>
      <c r="G12" s="9">
        <f t="shared" si="2"/>
        <v>11592.900000000001</v>
      </c>
      <c r="H12" s="9" t="str">
        <f t="shared" ca="1" si="3"/>
        <v>=IF(E12&gt;30000,E12*0.1,0)</v>
      </c>
    </row>
    <row r="13" spans="1:37" x14ac:dyDescent="0.25">
      <c r="A13" s="9" t="s">
        <v>17</v>
      </c>
      <c r="B13" s="9" t="s">
        <v>4</v>
      </c>
      <c r="C13" s="9">
        <v>96</v>
      </c>
      <c r="D13" s="9">
        <v>1100</v>
      </c>
      <c r="E13" s="9">
        <f t="shared" si="0"/>
        <v>105600</v>
      </c>
      <c r="F13" s="9">
        <f t="shared" si="1"/>
        <v>10560</v>
      </c>
      <c r="G13" s="9">
        <f t="shared" si="2"/>
        <v>10560</v>
      </c>
      <c r="H13" s="9" t="str">
        <f t="shared" ca="1" si="3"/>
        <v>=IF(E13&gt;30000,E13*0.1,0)</v>
      </c>
    </row>
    <row r="14" spans="1:37" x14ac:dyDescent="0.25">
      <c r="A14" s="9" t="s">
        <v>20</v>
      </c>
      <c r="B14" s="9" t="s">
        <v>4</v>
      </c>
      <c r="C14" s="9">
        <v>30</v>
      </c>
      <c r="D14" s="9">
        <v>1267</v>
      </c>
      <c r="E14" s="9">
        <f t="shared" si="0"/>
        <v>38010</v>
      </c>
      <c r="F14" s="9">
        <f t="shared" si="1"/>
        <v>3801</v>
      </c>
      <c r="G14" s="9">
        <f t="shared" si="2"/>
        <v>3801</v>
      </c>
      <c r="H14" s="9" t="str">
        <f t="shared" ca="1" si="3"/>
        <v>=IF(E14&gt;30000,E14*0.1,0)</v>
      </c>
    </row>
    <row r="15" spans="1:37" x14ac:dyDescent="0.25">
      <c r="A15" s="9" t="s">
        <v>20</v>
      </c>
      <c r="B15" s="9" t="s">
        <v>6</v>
      </c>
      <c r="C15" s="9">
        <v>37</v>
      </c>
      <c r="D15" s="9">
        <v>1248</v>
      </c>
      <c r="E15" s="9">
        <f t="shared" si="0"/>
        <v>46176</v>
      </c>
      <c r="F15" s="9">
        <f t="shared" si="1"/>
        <v>4617.6000000000004</v>
      </c>
      <c r="G15" s="9">
        <f t="shared" si="2"/>
        <v>4617.6000000000004</v>
      </c>
      <c r="H15" s="9" t="str">
        <f t="shared" ca="1" si="3"/>
        <v>=IF(E15&gt;30000,E15*0.1,0)</v>
      </c>
    </row>
    <row r="16" spans="1:37" x14ac:dyDescent="0.25">
      <c r="A16" s="9" t="s">
        <v>26</v>
      </c>
      <c r="B16" s="9" t="s">
        <v>6</v>
      </c>
      <c r="C16" s="9">
        <v>68</v>
      </c>
      <c r="D16" s="9">
        <v>1098</v>
      </c>
      <c r="E16" s="9">
        <f t="shared" si="0"/>
        <v>74664</v>
      </c>
      <c r="F16" s="9">
        <f t="shared" si="1"/>
        <v>7466.4000000000005</v>
      </c>
      <c r="G16" s="9">
        <f t="shared" si="2"/>
        <v>7466.4000000000005</v>
      </c>
      <c r="H16" s="9" t="str">
        <f t="shared" ca="1" si="3"/>
        <v>=IF(E16&gt;30000,E16*0.1,0)</v>
      </c>
    </row>
    <row r="17" spans="1:8" x14ac:dyDescent="0.25">
      <c r="A17" s="9" t="s">
        <v>17</v>
      </c>
      <c r="B17" s="9" t="s">
        <v>8</v>
      </c>
      <c r="C17" s="9">
        <v>15</v>
      </c>
      <c r="D17" s="9">
        <v>1347</v>
      </c>
      <c r="E17" s="9">
        <f t="shared" si="0"/>
        <v>20205</v>
      </c>
      <c r="F17" s="9">
        <f t="shared" si="1"/>
        <v>2020.5</v>
      </c>
      <c r="G17" s="9">
        <f t="shared" si="2"/>
        <v>0</v>
      </c>
      <c r="H17" s="9" t="str">
        <f t="shared" ca="1" si="3"/>
        <v>=IF(E17&gt;30000,E17*0.1,0)</v>
      </c>
    </row>
    <row r="18" spans="1:8" x14ac:dyDescent="0.25">
      <c r="A18" s="9" t="s">
        <v>32</v>
      </c>
      <c r="B18" s="9" t="s">
        <v>5</v>
      </c>
      <c r="C18" s="9">
        <v>28</v>
      </c>
      <c r="D18" s="9">
        <v>1326</v>
      </c>
      <c r="E18" s="9">
        <f t="shared" si="0"/>
        <v>37128</v>
      </c>
      <c r="F18" s="9">
        <f t="shared" si="1"/>
        <v>3712.8</v>
      </c>
      <c r="G18" s="9">
        <f t="shared" si="2"/>
        <v>3712.8</v>
      </c>
      <c r="H18" s="9" t="str">
        <f t="shared" ca="1" si="3"/>
        <v>=IF(E18&gt;30000,E18*0.1,0)</v>
      </c>
    </row>
    <row r="19" spans="1:8" x14ac:dyDescent="0.25">
      <c r="A19" s="9" t="s">
        <v>20</v>
      </c>
      <c r="B19" s="9" t="s">
        <v>3</v>
      </c>
      <c r="C19" s="9">
        <v>29</v>
      </c>
      <c r="D19" s="9">
        <v>1484</v>
      </c>
      <c r="E19" s="9">
        <f t="shared" si="0"/>
        <v>43036</v>
      </c>
      <c r="F19" s="9">
        <f t="shared" si="1"/>
        <v>4303.6000000000004</v>
      </c>
      <c r="G19" s="9">
        <f t="shared" si="2"/>
        <v>4303.6000000000004</v>
      </c>
      <c r="H19" s="9" t="str">
        <f t="shared" ca="1" si="3"/>
        <v>=IF(E19&gt;30000,E19*0.1,0)</v>
      </c>
    </row>
    <row r="20" spans="1:8" x14ac:dyDescent="0.25">
      <c r="A20" s="9" t="s">
        <v>17</v>
      </c>
      <c r="B20" s="9" t="s">
        <v>7</v>
      </c>
      <c r="C20" s="9">
        <v>96</v>
      </c>
      <c r="D20" s="9">
        <v>1192</v>
      </c>
      <c r="E20" s="9">
        <f t="shared" si="0"/>
        <v>114432</v>
      </c>
      <c r="F20" s="9">
        <f t="shared" si="1"/>
        <v>11443.2</v>
      </c>
      <c r="G20" s="9">
        <f t="shared" si="2"/>
        <v>11443.2</v>
      </c>
      <c r="H20" s="9" t="str">
        <f t="shared" ca="1" si="3"/>
        <v>=IF(E20&gt;30000,E20*0.1,0)</v>
      </c>
    </row>
    <row r="21" spans="1:8" x14ac:dyDescent="0.25">
      <c r="A21" s="9" t="s">
        <v>17</v>
      </c>
      <c r="B21" s="9" t="s">
        <v>5</v>
      </c>
      <c r="C21" s="9">
        <v>85</v>
      </c>
      <c r="D21" s="9">
        <v>1152</v>
      </c>
      <c r="E21" s="9">
        <f t="shared" si="0"/>
        <v>97920</v>
      </c>
      <c r="F21" s="9">
        <f t="shared" si="1"/>
        <v>9792</v>
      </c>
      <c r="G21" s="9">
        <f t="shared" si="2"/>
        <v>9792</v>
      </c>
      <c r="H21" s="9" t="str">
        <f t="shared" ca="1" si="3"/>
        <v>=IF(E21&gt;30000,E21*0.1,0)</v>
      </c>
    </row>
    <row r="22" spans="1:8" x14ac:dyDescent="0.25">
      <c r="A22" s="9" t="s">
        <v>26</v>
      </c>
      <c r="B22" s="9" t="s">
        <v>5</v>
      </c>
      <c r="C22" s="9">
        <v>82</v>
      </c>
      <c r="D22" s="9">
        <v>1108</v>
      </c>
      <c r="E22" s="9">
        <f t="shared" si="0"/>
        <v>90856</v>
      </c>
      <c r="F22" s="9">
        <f t="shared" si="1"/>
        <v>9085.6</v>
      </c>
      <c r="G22" s="9">
        <f t="shared" si="2"/>
        <v>9085.6</v>
      </c>
      <c r="H22" s="9" t="str">
        <f t="shared" ca="1" si="3"/>
        <v>=IF(E22&gt;30000,E22*0.1,0)</v>
      </c>
    </row>
    <row r="23" spans="1:8" x14ac:dyDescent="0.25">
      <c r="A23" s="9" t="s">
        <v>17</v>
      </c>
      <c r="B23" s="9" t="s">
        <v>5</v>
      </c>
      <c r="C23" s="9">
        <v>11</v>
      </c>
      <c r="D23" s="9">
        <v>1140</v>
      </c>
      <c r="E23" s="9">
        <f t="shared" si="0"/>
        <v>12540</v>
      </c>
      <c r="F23" s="9">
        <f t="shared" si="1"/>
        <v>0</v>
      </c>
      <c r="G23" s="9">
        <f t="shared" si="2"/>
        <v>0</v>
      </c>
      <c r="H23" s="9" t="str">
        <f t="shared" ca="1" si="3"/>
        <v>=IF(E23&gt;30000,E23*0.1,0)</v>
      </c>
    </row>
    <row r="24" spans="1:8" x14ac:dyDescent="0.25">
      <c r="A24" s="9" t="s">
        <v>26</v>
      </c>
      <c r="B24" s="9" t="s">
        <v>6</v>
      </c>
      <c r="C24" s="9">
        <v>5</v>
      </c>
      <c r="D24" s="9">
        <v>1467</v>
      </c>
      <c r="E24" s="9">
        <f t="shared" si="0"/>
        <v>7335</v>
      </c>
      <c r="F24" s="9">
        <f t="shared" si="1"/>
        <v>0</v>
      </c>
      <c r="G24" s="9">
        <f t="shared" si="2"/>
        <v>0</v>
      </c>
      <c r="H24" s="9" t="str">
        <f t="shared" ca="1" si="3"/>
        <v>=IF(E24&gt;30000,E24*0.1,0)</v>
      </c>
    </row>
    <row r="25" spans="1:8" x14ac:dyDescent="0.25">
      <c r="A25" s="9" t="s">
        <v>20</v>
      </c>
      <c r="B25" s="9" t="s">
        <v>2</v>
      </c>
      <c r="C25" s="9">
        <v>5</v>
      </c>
      <c r="D25" s="9">
        <v>1276</v>
      </c>
      <c r="E25" s="9">
        <f t="shared" si="0"/>
        <v>6380</v>
      </c>
      <c r="F25" s="9">
        <f t="shared" si="1"/>
        <v>0</v>
      </c>
      <c r="G25" s="9">
        <f t="shared" si="2"/>
        <v>0</v>
      </c>
      <c r="H25" s="9" t="str">
        <f t="shared" ca="1" si="3"/>
        <v>=IF(E25&gt;30000,E25*0.1,0)</v>
      </c>
    </row>
    <row r="26" spans="1:8" x14ac:dyDescent="0.25">
      <c r="A26" s="9" t="s">
        <v>33</v>
      </c>
      <c r="B26" s="9" t="s">
        <v>3</v>
      </c>
      <c r="C26" s="9">
        <v>15</v>
      </c>
      <c r="D26" s="9">
        <v>1005</v>
      </c>
      <c r="E26" s="9">
        <f t="shared" si="0"/>
        <v>15075</v>
      </c>
      <c r="F26" s="9">
        <f t="shared" si="1"/>
        <v>0</v>
      </c>
      <c r="G26" s="9">
        <f t="shared" si="2"/>
        <v>0</v>
      </c>
      <c r="H26" s="9" t="str">
        <f t="shared" ca="1" si="3"/>
        <v>=IF(E26&gt;30000,E26*0.1,0)</v>
      </c>
    </row>
    <row r="27" spans="1:8" x14ac:dyDescent="0.25">
      <c r="A27" s="9" t="s">
        <v>22</v>
      </c>
      <c r="B27" s="9" t="s">
        <v>8</v>
      </c>
      <c r="C27" s="9">
        <v>94</v>
      </c>
      <c r="D27" s="9">
        <v>1155</v>
      </c>
      <c r="E27" s="9">
        <f t="shared" si="0"/>
        <v>108570</v>
      </c>
      <c r="F27" s="9">
        <f t="shared" si="1"/>
        <v>10857</v>
      </c>
      <c r="G27" s="9">
        <f t="shared" si="2"/>
        <v>10857</v>
      </c>
      <c r="H27" s="9" t="str">
        <f t="shared" ca="1" si="3"/>
        <v>=IF(E27&gt;30000,E27*0.1,0)</v>
      </c>
    </row>
    <row r="28" spans="1:8" x14ac:dyDescent="0.25">
      <c r="A28" s="9" t="s">
        <v>32</v>
      </c>
      <c r="B28" s="9" t="s">
        <v>6</v>
      </c>
      <c r="C28" s="9">
        <v>11</v>
      </c>
      <c r="D28" s="9">
        <v>1367</v>
      </c>
      <c r="E28" s="9">
        <f t="shared" si="0"/>
        <v>15037</v>
      </c>
      <c r="F28" s="9">
        <f t="shared" si="1"/>
        <v>0</v>
      </c>
      <c r="G28" s="9">
        <f t="shared" si="2"/>
        <v>0</v>
      </c>
      <c r="H28" s="9" t="str">
        <f t="shared" ca="1" si="3"/>
        <v>=IF(E28&gt;30000,E28*0.1,0)</v>
      </c>
    </row>
    <row r="29" spans="1:8" x14ac:dyDescent="0.25">
      <c r="A29" s="9" t="s">
        <v>20</v>
      </c>
      <c r="B29" s="9" t="s">
        <v>6</v>
      </c>
      <c r="C29" s="9">
        <v>84</v>
      </c>
      <c r="D29" s="9">
        <v>1047</v>
      </c>
      <c r="E29" s="9">
        <f t="shared" si="0"/>
        <v>87948</v>
      </c>
      <c r="F29" s="9">
        <f t="shared" si="1"/>
        <v>8794.8000000000011</v>
      </c>
      <c r="G29" s="9">
        <f t="shared" si="2"/>
        <v>8794.8000000000011</v>
      </c>
      <c r="H29" s="9" t="str">
        <f t="shared" ca="1" si="3"/>
        <v>=IF(E29&gt;30000,E29*0.1,0)</v>
      </c>
    </row>
    <row r="30" spans="1:8" x14ac:dyDescent="0.25">
      <c r="A30" s="9" t="s">
        <v>26</v>
      </c>
      <c r="B30" s="9" t="s">
        <v>7</v>
      </c>
      <c r="C30" s="9">
        <v>62</v>
      </c>
      <c r="D30" s="9">
        <v>1241</v>
      </c>
      <c r="E30" s="9">
        <f t="shared" si="0"/>
        <v>76942</v>
      </c>
      <c r="F30" s="9">
        <f t="shared" si="1"/>
        <v>7694.2000000000007</v>
      </c>
      <c r="G30" s="9">
        <f t="shared" si="2"/>
        <v>7694.2000000000007</v>
      </c>
      <c r="H30" s="9" t="str">
        <f t="shared" ca="1" si="3"/>
        <v>=IF(E30&gt;30000,E30*0.1,0)</v>
      </c>
    </row>
    <row r="31" spans="1:8" x14ac:dyDescent="0.25">
      <c r="A31" s="9" t="s">
        <v>20</v>
      </c>
      <c r="B31" s="9" t="s">
        <v>6</v>
      </c>
      <c r="C31" s="9">
        <v>64</v>
      </c>
      <c r="D31" s="9">
        <v>1230</v>
      </c>
      <c r="E31" s="9">
        <f t="shared" si="0"/>
        <v>78720</v>
      </c>
      <c r="F31" s="9">
        <f t="shared" si="1"/>
        <v>7872</v>
      </c>
      <c r="G31" s="9">
        <f t="shared" si="2"/>
        <v>7872</v>
      </c>
      <c r="H31" s="9" t="str">
        <f t="shared" ca="1" si="3"/>
        <v>=IF(E31&gt;30000,E31*0.1,0)</v>
      </c>
    </row>
    <row r="32" spans="1:8" x14ac:dyDescent="0.25">
      <c r="A32" s="9" t="s">
        <v>32</v>
      </c>
      <c r="B32" s="9" t="s">
        <v>7</v>
      </c>
      <c r="C32" s="9">
        <v>39</v>
      </c>
      <c r="D32" s="9">
        <v>1078</v>
      </c>
      <c r="E32" s="9">
        <f t="shared" si="0"/>
        <v>42042</v>
      </c>
      <c r="F32" s="9">
        <f t="shared" si="1"/>
        <v>4204.2</v>
      </c>
      <c r="G32" s="9">
        <f t="shared" si="2"/>
        <v>4204.2</v>
      </c>
      <c r="H32" s="9" t="str">
        <f t="shared" ca="1" si="3"/>
        <v>=IF(E32&gt;30000,E32*0.1,0)</v>
      </c>
    </row>
    <row r="33" spans="1:8" x14ac:dyDescent="0.25">
      <c r="A33" s="9" t="s">
        <v>20</v>
      </c>
      <c r="B33" s="9" t="s">
        <v>3</v>
      </c>
      <c r="C33" s="9">
        <v>21</v>
      </c>
      <c r="D33" s="9">
        <v>1301</v>
      </c>
      <c r="E33" s="9">
        <f t="shared" si="0"/>
        <v>27321</v>
      </c>
      <c r="F33" s="9">
        <f t="shared" si="1"/>
        <v>2732.1000000000004</v>
      </c>
      <c r="G33" s="9">
        <f t="shared" si="2"/>
        <v>0</v>
      </c>
      <c r="H33" s="9" t="str">
        <f t="shared" ca="1" si="3"/>
        <v>=IF(E33&gt;30000,E33*0.1,0)</v>
      </c>
    </row>
    <row r="34" spans="1:8" x14ac:dyDescent="0.25">
      <c r="A34" s="9" t="s">
        <v>33</v>
      </c>
      <c r="B34" s="9" t="s">
        <v>8</v>
      </c>
      <c r="C34" s="9">
        <v>30</v>
      </c>
      <c r="D34" s="9">
        <v>1338</v>
      </c>
      <c r="E34" s="9">
        <f t="shared" si="0"/>
        <v>40140</v>
      </c>
      <c r="F34" s="9">
        <f t="shared" si="1"/>
        <v>4014</v>
      </c>
      <c r="G34" s="9">
        <f t="shared" si="2"/>
        <v>4014</v>
      </c>
      <c r="H34" s="9" t="str">
        <f t="shared" ca="1" si="3"/>
        <v>=IF(E34&gt;30000,E34*0.1,0)</v>
      </c>
    </row>
    <row r="35" spans="1:8" x14ac:dyDescent="0.25">
      <c r="A35" s="9" t="s">
        <v>22</v>
      </c>
      <c r="B35" s="9" t="s">
        <v>2</v>
      </c>
      <c r="C35" s="9">
        <v>69</v>
      </c>
      <c r="D35" s="9">
        <v>1456</v>
      </c>
      <c r="E35" s="9">
        <f t="shared" si="0"/>
        <v>100464</v>
      </c>
      <c r="F35" s="9">
        <f t="shared" si="1"/>
        <v>10046.400000000001</v>
      </c>
      <c r="G35" s="9">
        <f t="shared" si="2"/>
        <v>10046.400000000001</v>
      </c>
      <c r="H35" s="9" t="str">
        <f t="shared" ca="1" si="3"/>
        <v>=IF(E35&gt;30000,E35*0.1,0)</v>
      </c>
    </row>
    <row r="36" spans="1:8" x14ac:dyDescent="0.25">
      <c r="A36" s="9" t="s">
        <v>33</v>
      </c>
      <c r="B36" s="9" t="s">
        <v>8</v>
      </c>
      <c r="C36" s="9">
        <v>11</v>
      </c>
      <c r="D36" s="9">
        <v>1013</v>
      </c>
      <c r="E36" s="9">
        <f t="shared" si="0"/>
        <v>11143</v>
      </c>
      <c r="F36" s="9">
        <f t="shared" si="1"/>
        <v>0</v>
      </c>
      <c r="G36" s="9">
        <f t="shared" si="2"/>
        <v>0</v>
      </c>
      <c r="H36" s="9" t="str">
        <f t="shared" ca="1" si="3"/>
        <v>=IF(E36&gt;30000,E36*0.1,0)</v>
      </c>
    </row>
    <row r="37" spans="1:8" x14ac:dyDescent="0.25">
      <c r="A37" s="9" t="s">
        <v>22</v>
      </c>
      <c r="B37" s="9" t="s">
        <v>5</v>
      </c>
      <c r="C37" s="9">
        <v>88</v>
      </c>
      <c r="D37" s="9">
        <v>1008</v>
      </c>
      <c r="E37" s="9">
        <f t="shared" si="0"/>
        <v>88704</v>
      </c>
      <c r="F37" s="9">
        <f t="shared" si="1"/>
        <v>8870.4</v>
      </c>
      <c r="G37" s="9">
        <f t="shared" si="2"/>
        <v>8870.4</v>
      </c>
      <c r="H37" s="9" t="str">
        <f t="shared" ca="1" si="3"/>
        <v>=IF(E37&gt;30000,E37*0.1,0)</v>
      </c>
    </row>
    <row r="38" spans="1:8" x14ac:dyDescent="0.25">
      <c r="A38" s="9" t="s">
        <v>20</v>
      </c>
      <c r="B38" s="9" t="s">
        <v>7</v>
      </c>
      <c r="C38" s="9">
        <v>88</v>
      </c>
      <c r="D38" s="9">
        <v>1203</v>
      </c>
      <c r="E38" s="9">
        <f t="shared" si="0"/>
        <v>105864</v>
      </c>
      <c r="F38" s="9">
        <f t="shared" si="1"/>
        <v>10586.400000000001</v>
      </c>
      <c r="G38" s="9">
        <f t="shared" si="2"/>
        <v>10586.400000000001</v>
      </c>
      <c r="H38" s="9" t="str">
        <f t="shared" ca="1" si="3"/>
        <v>=IF(E38&gt;30000,E38*0.1,0)</v>
      </c>
    </row>
    <row r="39" spans="1:8" x14ac:dyDescent="0.25">
      <c r="A39" s="9" t="s">
        <v>26</v>
      </c>
      <c r="B39" s="9" t="s">
        <v>6</v>
      </c>
      <c r="C39" s="9">
        <v>18</v>
      </c>
      <c r="D39" s="9">
        <v>1297</v>
      </c>
      <c r="E39" s="9">
        <f t="shared" si="0"/>
        <v>23346</v>
      </c>
      <c r="F39" s="9">
        <f t="shared" si="1"/>
        <v>2334.6</v>
      </c>
      <c r="G39" s="9">
        <f t="shared" si="2"/>
        <v>0</v>
      </c>
      <c r="H39" s="9" t="str">
        <f t="shared" ca="1" si="3"/>
        <v>=IF(E39&gt;30000,E39*0.1,0)</v>
      </c>
    </row>
    <row r="40" spans="1:8" x14ac:dyDescent="0.25">
      <c r="A40" s="9" t="s">
        <v>22</v>
      </c>
      <c r="B40" s="9" t="s">
        <v>6</v>
      </c>
      <c r="C40" s="9">
        <v>94</v>
      </c>
      <c r="D40" s="9">
        <v>1454</v>
      </c>
      <c r="E40" s="9">
        <f t="shared" si="0"/>
        <v>136676</v>
      </c>
      <c r="F40" s="9">
        <f t="shared" si="1"/>
        <v>13667.6</v>
      </c>
      <c r="G40" s="9">
        <f t="shared" si="2"/>
        <v>13667.6</v>
      </c>
      <c r="H40" s="9" t="str">
        <f t="shared" ca="1" si="3"/>
        <v>=IF(E40&gt;30000,E40*0.1,0)</v>
      </c>
    </row>
    <row r="41" spans="1:8" x14ac:dyDescent="0.25">
      <c r="A41" s="9" t="s">
        <v>20</v>
      </c>
      <c r="B41" s="9" t="s">
        <v>2</v>
      </c>
      <c r="C41" s="9">
        <v>15</v>
      </c>
      <c r="D41" s="9">
        <v>1355</v>
      </c>
      <c r="E41" s="9">
        <f t="shared" si="0"/>
        <v>20325</v>
      </c>
      <c r="F41" s="9">
        <f t="shared" si="1"/>
        <v>2032.5</v>
      </c>
      <c r="G41" s="9">
        <f t="shared" si="2"/>
        <v>0</v>
      </c>
      <c r="H41" s="9" t="str">
        <f t="shared" ca="1" si="3"/>
        <v>=IF(E41&gt;30000,E41*0.1,0)</v>
      </c>
    </row>
    <row r="42" spans="1:8" x14ac:dyDescent="0.25">
      <c r="A42" s="9" t="s">
        <v>26</v>
      </c>
      <c r="B42" s="9" t="s">
        <v>2</v>
      </c>
      <c r="C42" s="9">
        <v>80</v>
      </c>
      <c r="D42" s="9">
        <v>1381</v>
      </c>
      <c r="E42" s="9">
        <f t="shared" si="0"/>
        <v>110480</v>
      </c>
      <c r="F42" s="9">
        <f t="shared" si="1"/>
        <v>11048</v>
      </c>
      <c r="G42" s="9">
        <f t="shared" si="2"/>
        <v>11048</v>
      </c>
      <c r="H42" s="9" t="str">
        <f t="shared" ca="1" si="3"/>
        <v>=IF(E42&gt;30000,E42*0.1,0)</v>
      </c>
    </row>
    <row r="43" spans="1:8" x14ac:dyDescent="0.25">
      <c r="A43" s="9" t="s">
        <v>17</v>
      </c>
      <c r="B43" s="9" t="s">
        <v>3</v>
      </c>
      <c r="C43" s="9">
        <v>95</v>
      </c>
      <c r="D43" s="9">
        <v>1099</v>
      </c>
      <c r="E43" s="9">
        <f t="shared" si="0"/>
        <v>104405</v>
      </c>
      <c r="F43" s="9">
        <f t="shared" si="1"/>
        <v>10440.5</v>
      </c>
      <c r="G43" s="9">
        <f t="shared" si="2"/>
        <v>10440.5</v>
      </c>
      <c r="H43" s="9" t="str">
        <f t="shared" ca="1" si="3"/>
        <v>=IF(E43&gt;30000,E43*0.1,0)</v>
      </c>
    </row>
    <row r="44" spans="1:8" x14ac:dyDescent="0.25">
      <c r="A44" s="9" t="s">
        <v>22</v>
      </c>
      <c r="B44" s="9" t="s">
        <v>6</v>
      </c>
      <c r="C44" s="9">
        <v>4</v>
      </c>
      <c r="D44" s="9">
        <v>1025</v>
      </c>
      <c r="E44" s="9">
        <f t="shared" si="0"/>
        <v>4100</v>
      </c>
      <c r="F44" s="9">
        <f t="shared" si="1"/>
        <v>0</v>
      </c>
      <c r="G44" s="9">
        <f t="shared" si="2"/>
        <v>0</v>
      </c>
      <c r="H44" s="9" t="str">
        <f t="shared" ca="1" si="3"/>
        <v>=IF(E44&gt;30000,E44*0.1,0)</v>
      </c>
    </row>
    <row r="45" spans="1:8" x14ac:dyDescent="0.25">
      <c r="A45" s="9" t="s">
        <v>20</v>
      </c>
      <c r="B45" s="9" t="s">
        <v>2</v>
      </c>
      <c r="C45" s="9">
        <v>91</v>
      </c>
      <c r="D45" s="9">
        <v>1049</v>
      </c>
      <c r="E45" s="9">
        <f t="shared" si="0"/>
        <v>95459</v>
      </c>
      <c r="F45" s="9">
        <f t="shared" si="1"/>
        <v>9545.9</v>
      </c>
      <c r="G45" s="9">
        <f t="shared" si="2"/>
        <v>9545.9</v>
      </c>
      <c r="H45" s="9" t="str">
        <f t="shared" ca="1" si="3"/>
        <v>=IF(E45&gt;30000,E45*0.1,0)</v>
      </c>
    </row>
    <row r="46" spans="1:8" x14ac:dyDescent="0.25">
      <c r="A46" s="9" t="s">
        <v>32</v>
      </c>
      <c r="B46" s="9" t="s">
        <v>6</v>
      </c>
      <c r="C46" s="9">
        <v>70</v>
      </c>
      <c r="D46" s="9">
        <v>1388</v>
      </c>
      <c r="E46" s="9">
        <f t="shared" si="0"/>
        <v>97160</v>
      </c>
      <c r="F46" s="9">
        <f t="shared" si="1"/>
        <v>9716</v>
      </c>
      <c r="G46" s="9">
        <f t="shared" si="2"/>
        <v>9716</v>
      </c>
      <c r="H46" s="9" t="str">
        <f t="shared" ca="1" si="3"/>
        <v>=IF(E46&gt;30000,E46*0.1,0)</v>
      </c>
    </row>
    <row r="47" spans="1:8" x14ac:dyDescent="0.25">
      <c r="A47" s="9" t="s">
        <v>33</v>
      </c>
      <c r="B47" s="9" t="s">
        <v>4</v>
      </c>
      <c r="C47" s="9">
        <v>85</v>
      </c>
      <c r="D47" s="9">
        <v>1031</v>
      </c>
      <c r="E47" s="9">
        <f t="shared" si="0"/>
        <v>87635</v>
      </c>
      <c r="F47" s="9">
        <f t="shared" si="1"/>
        <v>8763.5</v>
      </c>
      <c r="G47" s="9">
        <f t="shared" si="2"/>
        <v>8763.5</v>
      </c>
      <c r="H47" s="9" t="str">
        <f t="shared" ca="1" si="3"/>
        <v>=IF(E47&gt;30000,E47*0.1,0)</v>
      </c>
    </row>
    <row r="48" spans="1:8" x14ac:dyDescent="0.25">
      <c r="A48" s="9" t="s">
        <v>20</v>
      </c>
      <c r="B48" s="9" t="s">
        <v>2</v>
      </c>
      <c r="C48" s="9">
        <v>98</v>
      </c>
      <c r="D48" s="9">
        <v>1264</v>
      </c>
      <c r="E48" s="9">
        <f t="shared" si="0"/>
        <v>123872</v>
      </c>
      <c r="F48" s="9">
        <f t="shared" si="1"/>
        <v>12387.2</v>
      </c>
      <c r="G48" s="9">
        <f t="shared" si="2"/>
        <v>12387.2</v>
      </c>
      <c r="H48" s="9" t="str">
        <f t="shared" ca="1" si="3"/>
        <v>=IF(E48&gt;30000,E48*0.1,0)</v>
      </c>
    </row>
    <row r="49" spans="1:8" x14ac:dyDescent="0.25">
      <c r="A49" s="9" t="s">
        <v>20</v>
      </c>
      <c r="B49" s="9" t="s">
        <v>4</v>
      </c>
      <c r="C49" s="9">
        <v>64</v>
      </c>
      <c r="D49" s="9">
        <v>1097</v>
      </c>
      <c r="E49" s="9">
        <f t="shared" si="0"/>
        <v>70208</v>
      </c>
      <c r="F49" s="9">
        <f t="shared" si="1"/>
        <v>7020.8</v>
      </c>
      <c r="G49" s="9">
        <f t="shared" si="2"/>
        <v>7020.8</v>
      </c>
      <c r="H49" s="9" t="str">
        <f t="shared" ca="1" si="3"/>
        <v>=IF(E49&gt;30000,E49*0.1,0)</v>
      </c>
    </row>
    <row r="50" spans="1:8" x14ac:dyDescent="0.25">
      <c r="A50" s="9" t="s">
        <v>32</v>
      </c>
      <c r="B50" s="9" t="s">
        <v>3</v>
      </c>
      <c r="C50" s="9">
        <v>88</v>
      </c>
      <c r="D50" s="9">
        <v>1352</v>
      </c>
      <c r="E50" s="9">
        <f t="shared" si="0"/>
        <v>118976</v>
      </c>
      <c r="F50" s="9">
        <f t="shared" si="1"/>
        <v>11897.6</v>
      </c>
      <c r="G50" s="9">
        <f t="shared" si="2"/>
        <v>11897.6</v>
      </c>
      <c r="H50" s="9" t="str">
        <f t="shared" ca="1" si="3"/>
        <v>=IF(E50&gt;30000,E50*0.1,0)</v>
      </c>
    </row>
    <row r="51" spans="1:8" x14ac:dyDescent="0.25">
      <c r="A51" s="9" t="s">
        <v>17</v>
      </c>
      <c r="B51" s="9" t="s">
        <v>4</v>
      </c>
      <c r="C51" s="9">
        <v>44</v>
      </c>
      <c r="D51" s="9">
        <v>1258</v>
      </c>
      <c r="E51" s="9">
        <f t="shared" si="0"/>
        <v>55352</v>
      </c>
      <c r="F51" s="9">
        <f t="shared" si="1"/>
        <v>5535.2000000000007</v>
      </c>
      <c r="G51" s="9">
        <f t="shared" si="2"/>
        <v>5535.2000000000007</v>
      </c>
      <c r="H51" s="9" t="str">
        <f t="shared" ca="1" si="3"/>
        <v>=IF(E51&gt;30000,E51*0.1,0)</v>
      </c>
    </row>
    <row r="52" spans="1:8" x14ac:dyDescent="0.25">
      <c r="A52" s="9" t="s">
        <v>20</v>
      </c>
      <c r="B52" s="9" t="s">
        <v>5</v>
      </c>
      <c r="C52" s="9">
        <v>91</v>
      </c>
      <c r="D52" s="9">
        <v>1279</v>
      </c>
      <c r="E52" s="9">
        <f t="shared" si="0"/>
        <v>116389</v>
      </c>
      <c r="F52" s="9">
        <f t="shared" si="1"/>
        <v>11638.900000000001</v>
      </c>
      <c r="G52" s="9">
        <f t="shared" si="2"/>
        <v>11638.900000000001</v>
      </c>
      <c r="H52" s="9" t="str">
        <f t="shared" ca="1" si="3"/>
        <v>=IF(E52&gt;30000,E52*0.1,0)</v>
      </c>
    </row>
    <row r="53" spans="1:8" x14ac:dyDescent="0.25">
      <c r="A53" s="9" t="s">
        <v>26</v>
      </c>
      <c r="B53" s="9" t="s">
        <v>7</v>
      </c>
      <c r="C53" s="9">
        <v>69</v>
      </c>
      <c r="D53" s="9">
        <v>1435</v>
      </c>
      <c r="E53" s="9">
        <f t="shared" si="0"/>
        <v>99015</v>
      </c>
      <c r="F53" s="9">
        <f t="shared" si="1"/>
        <v>9901.5</v>
      </c>
      <c r="G53" s="9">
        <f t="shared" si="2"/>
        <v>9901.5</v>
      </c>
      <c r="H53" s="9" t="str">
        <f t="shared" ca="1" si="3"/>
        <v>=IF(E53&gt;30000,E53*0.1,0)</v>
      </c>
    </row>
    <row r="54" spans="1:8" x14ac:dyDescent="0.25">
      <c r="A54" s="9" t="s">
        <v>26</v>
      </c>
      <c r="B54" s="9" t="s">
        <v>7</v>
      </c>
      <c r="C54" s="9">
        <v>45</v>
      </c>
      <c r="D54" s="9">
        <v>1324</v>
      </c>
      <c r="E54" s="9">
        <f t="shared" si="0"/>
        <v>59580</v>
      </c>
      <c r="F54" s="9">
        <f t="shared" si="1"/>
        <v>5958</v>
      </c>
      <c r="G54" s="9">
        <f t="shared" si="2"/>
        <v>5958</v>
      </c>
      <c r="H54" s="9" t="str">
        <f t="shared" ca="1" si="3"/>
        <v>=IF(E54&gt;30000,E54*0.1,0)</v>
      </c>
    </row>
    <row r="55" spans="1:8" x14ac:dyDescent="0.25">
      <c r="A55" s="9" t="s">
        <v>32</v>
      </c>
      <c r="B55" s="9" t="s">
        <v>5</v>
      </c>
      <c r="C55" s="9">
        <v>8</v>
      </c>
      <c r="D55" s="9">
        <v>1254</v>
      </c>
      <c r="E55" s="9">
        <f t="shared" si="0"/>
        <v>10032</v>
      </c>
      <c r="F55" s="9">
        <f t="shared" si="1"/>
        <v>0</v>
      </c>
      <c r="G55" s="9">
        <f t="shared" si="2"/>
        <v>0</v>
      </c>
      <c r="H55" s="9" t="str">
        <f t="shared" ca="1" si="3"/>
        <v>=IF(E55&gt;30000,E55*0.1,0)</v>
      </c>
    </row>
    <row r="56" spans="1:8" x14ac:dyDescent="0.25">
      <c r="A56" s="9" t="s">
        <v>22</v>
      </c>
      <c r="B56" s="9" t="s">
        <v>2</v>
      </c>
      <c r="C56" s="9">
        <v>80</v>
      </c>
      <c r="D56" s="9">
        <v>1322</v>
      </c>
      <c r="E56" s="9">
        <f t="shared" si="0"/>
        <v>105760</v>
      </c>
      <c r="F56" s="9">
        <f t="shared" si="1"/>
        <v>10576</v>
      </c>
      <c r="G56" s="9">
        <f t="shared" si="2"/>
        <v>10576</v>
      </c>
      <c r="H56" s="9" t="str">
        <f t="shared" ca="1" si="3"/>
        <v>=IF(E56&gt;30000,E56*0.1,0)</v>
      </c>
    </row>
    <row r="57" spans="1:8" x14ac:dyDescent="0.25">
      <c r="A57" s="9" t="s">
        <v>17</v>
      </c>
      <c r="B57" s="9" t="s">
        <v>6</v>
      </c>
      <c r="C57" s="9">
        <v>65</v>
      </c>
      <c r="D57" s="9">
        <v>1341</v>
      </c>
      <c r="E57" s="9">
        <f t="shared" si="0"/>
        <v>87165</v>
      </c>
      <c r="F57" s="9">
        <f t="shared" si="1"/>
        <v>8716.5</v>
      </c>
      <c r="G57" s="9">
        <f t="shared" si="2"/>
        <v>8716.5</v>
      </c>
      <c r="H57" s="9" t="str">
        <f t="shared" ca="1" si="3"/>
        <v>=IF(E57&gt;30000,E57*0.1,0)</v>
      </c>
    </row>
    <row r="58" spans="1:8" x14ac:dyDescent="0.25">
      <c r="A58" s="9" t="s">
        <v>17</v>
      </c>
      <c r="B58" s="9" t="s">
        <v>3</v>
      </c>
      <c r="C58" s="9">
        <v>83</v>
      </c>
      <c r="D58" s="9">
        <v>1268</v>
      </c>
      <c r="E58" s="9">
        <f t="shared" si="0"/>
        <v>105244</v>
      </c>
      <c r="F58" s="9">
        <f t="shared" si="1"/>
        <v>10524.400000000001</v>
      </c>
      <c r="G58" s="9">
        <f t="shared" si="2"/>
        <v>10524.400000000001</v>
      </c>
      <c r="H58" s="9" t="str">
        <f t="shared" ca="1" si="3"/>
        <v>=IF(E58&gt;30000,E58*0.1,0)</v>
      </c>
    </row>
    <row r="59" spans="1:8" x14ac:dyDescent="0.25">
      <c r="A59" s="9" t="s">
        <v>20</v>
      </c>
      <c r="B59" s="9" t="s">
        <v>7</v>
      </c>
      <c r="C59" s="9">
        <v>91</v>
      </c>
      <c r="D59" s="9">
        <v>1229</v>
      </c>
      <c r="E59" s="9">
        <f t="shared" si="0"/>
        <v>111839</v>
      </c>
      <c r="F59" s="9">
        <f t="shared" si="1"/>
        <v>11183.900000000001</v>
      </c>
      <c r="G59" s="9">
        <f t="shared" si="2"/>
        <v>11183.900000000001</v>
      </c>
      <c r="H59" s="9" t="str">
        <f t="shared" ca="1" si="3"/>
        <v>=IF(E59&gt;30000,E59*0.1,0)</v>
      </c>
    </row>
    <row r="60" spans="1:8" x14ac:dyDescent="0.25">
      <c r="A60" s="9" t="s">
        <v>26</v>
      </c>
      <c r="B60" s="9" t="s">
        <v>8</v>
      </c>
      <c r="C60" s="9">
        <v>46</v>
      </c>
      <c r="D60" s="9">
        <v>1461</v>
      </c>
      <c r="E60" s="9">
        <f t="shared" si="0"/>
        <v>67206</v>
      </c>
      <c r="F60" s="9">
        <f t="shared" si="1"/>
        <v>6720.6</v>
      </c>
      <c r="G60" s="9">
        <f t="shared" si="2"/>
        <v>6720.6</v>
      </c>
      <c r="H60" s="9" t="str">
        <f t="shared" ca="1" si="3"/>
        <v>=IF(E60&gt;30000,E60*0.1,0)</v>
      </c>
    </row>
    <row r="61" spans="1:8" x14ac:dyDescent="0.25">
      <c r="A61" s="9" t="s">
        <v>32</v>
      </c>
      <c r="B61" s="9" t="s">
        <v>8</v>
      </c>
      <c r="C61" s="9">
        <v>54</v>
      </c>
      <c r="D61" s="9">
        <v>1132</v>
      </c>
      <c r="E61" s="9">
        <f t="shared" si="0"/>
        <v>61128</v>
      </c>
      <c r="F61" s="9">
        <f t="shared" si="1"/>
        <v>6112.8</v>
      </c>
      <c r="G61" s="9">
        <f t="shared" si="2"/>
        <v>6112.8</v>
      </c>
      <c r="H61" s="9" t="str">
        <f t="shared" ca="1" si="3"/>
        <v>=IF(E61&gt;30000,E61*0.1,0)</v>
      </c>
    </row>
    <row r="62" spans="1:8" x14ac:dyDescent="0.25">
      <c r="A62" s="9" t="s">
        <v>20</v>
      </c>
      <c r="B62" s="9" t="s">
        <v>8</v>
      </c>
      <c r="C62" s="9">
        <v>78</v>
      </c>
      <c r="D62" s="9">
        <v>1237</v>
      </c>
      <c r="E62" s="9">
        <f t="shared" si="0"/>
        <v>96486</v>
      </c>
      <c r="F62" s="9">
        <f t="shared" si="1"/>
        <v>9648.6</v>
      </c>
      <c r="G62" s="9">
        <f t="shared" si="2"/>
        <v>9648.6</v>
      </c>
      <c r="H62" s="9" t="str">
        <f t="shared" ca="1" si="3"/>
        <v>=IF(E62&gt;30000,E62*0.1,0)</v>
      </c>
    </row>
    <row r="63" spans="1:8" x14ac:dyDescent="0.25">
      <c r="A63" s="9" t="s">
        <v>20</v>
      </c>
      <c r="B63" s="9" t="s">
        <v>8</v>
      </c>
      <c r="C63" s="9">
        <v>46</v>
      </c>
      <c r="D63" s="9">
        <v>1120</v>
      </c>
      <c r="E63" s="9">
        <f t="shared" si="0"/>
        <v>51520</v>
      </c>
      <c r="F63" s="9">
        <f t="shared" si="1"/>
        <v>5152</v>
      </c>
      <c r="G63" s="9">
        <f t="shared" si="2"/>
        <v>5152</v>
      </c>
      <c r="H63" s="9" t="str">
        <f t="shared" ca="1" si="3"/>
        <v>=IF(E63&gt;30000,E63*0.1,0)</v>
      </c>
    </row>
    <row r="64" spans="1:8" x14ac:dyDescent="0.25">
      <c r="A64" s="9" t="s">
        <v>17</v>
      </c>
      <c r="B64" s="9" t="s">
        <v>4</v>
      </c>
      <c r="C64" s="9">
        <v>38</v>
      </c>
      <c r="D64" s="9">
        <v>1295</v>
      </c>
      <c r="E64" s="9">
        <f t="shared" si="0"/>
        <v>49210</v>
      </c>
      <c r="F64" s="9">
        <f t="shared" si="1"/>
        <v>4921</v>
      </c>
      <c r="G64" s="9">
        <f t="shared" si="2"/>
        <v>4921</v>
      </c>
      <c r="H64" s="9" t="str">
        <f t="shared" ca="1" si="3"/>
        <v>=IF(E64&gt;30000,E64*0.1,0)</v>
      </c>
    </row>
    <row r="65" spans="1:8" x14ac:dyDescent="0.25">
      <c r="A65" s="9" t="s">
        <v>32</v>
      </c>
      <c r="B65" s="9" t="s">
        <v>3</v>
      </c>
      <c r="C65" s="9">
        <v>10</v>
      </c>
      <c r="D65" s="9">
        <v>1261</v>
      </c>
      <c r="E65" s="9">
        <f t="shared" si="0"/>
        <v>12610</v>
      </c>
      <c r="F65" s="9">
        <f t="shared" si="1"/>
        <v>0</v>
      </c>
      <c r="G65" s="9">
        <f t="shared" si="2"/>
        <v>0</v>
      </c>
      <c r="H65" s="9" t="str">
        <f t="shared" ca="1" si="3"/>
        <v>=IF(E65&gt;30000,E65*0.1,0)</v>
      </c>
    </row>
    <row r="66" spans="1:8" x14ac:dyDescent="0.25">
      <c r="A66" s="9" t="s">
        <v>20</v>
      </c>
      <c r="B66" s="9" t="s">
        <v>5</v>
      </c>
      <c r="C66" s="9">
        <v>17</v>
      </c>
      <c r="D66" s="9">
        <v>1245</v>
      </c>
      <c r="E66" s="9">
        <f t="shared" ref="E66:E129" si="7">C66*D66</f>
        <v>21165</v>
      </c>
      <c r="F66" s="9">
        <f t="shared" ref="F66:F129" si="8">IF(E66&gt;=20000,E66*10%,0)</f>
        <v>2116.5</v>
      </c>
      <c r="G66" s="9">
        <f t="shared" ref="G66:G129" si="9">IF(E66&gt;30000,E66*0.1,0)</f>
        <v>0</v>
      </c>
      <c r="H66" s="9" t="str">
        <f t="shared" ref="H66:H129" ca="1" si="10">_xlfn.FORMULATEXT(G66)</f>
        <v>=IF(E66&gt;30000,E66*0.1,0)</v>
      </c>
    </row>
    <row r="67" spans="1:8" x14ac:dyDescent="0.25">
      <c r="A67" s="9" t="s">
        <v>22</v>
      </c>
      <c r="B67" s="9" t="s">
        <v>6</v>
      </c>
      <c r="C67" s="9">
        <v>31</v>
      </c>
      <c r="D67" s="9">
        <v>1079</v>
      </c>
      <c r="E67" s="9">
        <f t="shared" si="7"/>
        <v>33449</v>
      </c>
      <c r="F67" s="9">
        <f t="shared" si="8"/>
        <v>3344.9</v>
      </c>
      <c r="G67" s="9">
        <f t="shared" si="9"/>
        <v>3344.9</v>
      </c>
      <c r="H67" s="9" t="str">
        <f t="shared" ca="1" si="10"/>
        <v>=IF(E67&gt;30000,E67*0.1,0)</v>
      </c>
    </row>
    <row r="68" spans="1:8" x14ac:dyDescent="0.25">
      <c r="A68" s="9" t="s">
        <v>33</v>
      </c>
      <c r="B68" s="9" t="s">
        <v>7</v>
      </c>
      <c r="C68" s="9">
        <v>8</v>
      </c>
      <c r="D68" s="9">
        <v>1298</v>
      </c>
      <c r="E68" s="9">
        <f t="shared" si="7"/>
        <v>10384</v>
      </c>
      <c r="F68" s="9">
        <f t="shared" si="8"/>
        <v>0</v>
      </c>
      <c r="G68" s="9">
        <f t="shared" si="9"/>
        <v>0</v>
      </c>
      <c r="H68" s="9" t="str">
        <f t="shared" ca="1" si="10"/>
        <v>=IF(E68&gt;30000,E68*0.1,0)</v>
      </c>
    </row>
    <row r="69" spans="1:8" x14ac:dyDescent="0.25">
      <c r="A69" s="9" t="s">
        <v>22</v>
      </c>
      <c r="B69" s="9" t="s">
        <v>6</v>
      </c>
      <c r="C69" s="9">
        <v>62</v>
      </c>
      <c r="D69" s="9">
        <v>1182</v>
      </c>
      <c r="E69" s="9">
        <f t="shared" si="7"/>
        <v>73284</v>
      </c>
      <c r="F69" s="9">
        <f t="shared" si="8"/>
        <v>7328.4000000000005</v>
      </c>
      <c r="G69" s="9">
        <f t="shared" si="9"/>
        <v>7328.4000000000005</v>
      </c>
      <c r="H69" s="9" t="str">
        <f t="shared" ca="1" si="10"/>
        <v>=IF(E69&gt;30000,E69*0.1,0)</v>
      </c>
    </row>
    <row r="70" spans="1:8" x14ac:dyDescent="0.25">
      <c r="A70" s="9" t="s">
        <v>26</v>
      </c>
      <c r="B70" s="9" t="s">
        <v>5</v>
      </c>
      <c r="C70" s="9">
        <v>27</v>
      </c>
      <c r="D70" s="9">
        <v>1345</v>
      </c>
      <c r="E70" s="9">
        <f t="shared" si="7"/>
        <v>36315</v>
      </c>
      <c r="F70" s="9">
        <f t="shared" si="8"/>
        <v>3631.5</v>
      </c>
      <c r="G70" s="9">
        <f t="shared" si="9"/>
        <v>3631.5</v>
      </c>
      <c r="H70" s="9" t="str">
        <f t="shared" ca="1" si="10"/>
        <v>=IF(E70&gt;30000,E70*0.1,0)</v>
      </c>
    </row>
    <row r="71" spans="1:8" x14ac:dyDescent="0.25">
      <c r="A71" s="9" t="s">
        <v>26</v>
      </c>
      <c r="B71" s="9" t="s">
        <v>6</v>
      </c>
      <c r="C71" s="9">
        <v>50</v>
      </c>
      <c r="D71" s="9">
        <v>1189</v>
      </c>
      <c r="E71" s="9">
        <f t="shared" si="7"/>
        <v>59450</v>
      </c>
      <c r="F71" s="9">
        <f t="shared" si="8"/>
        <v>5945</v>
      </c>
      <c r="G71" s="9">
        <f t="shared" si="9"/>
        <v>5945</v>
      </c>
      <c r="H71" s="9" t="str">
        <f t="shared" ca="1" si="10"/>
        <v>=IF(E71&gt;30000,E71*0.1,0)</v>
      </c>
    </row>
    <row r="72" spans="1:8" x14ac:dyDescent="0.25">
      <c r="A72" s="9" t="s">
        <v>33</v>
      </c>
      <c r="B72" s="9" t="s">
        <v>5</v>
      </c>
      <c r="C72" s="9">
        <v>22</v>
      </c>
      <c r="D72" s="9">
        <v>1246</v>
      </c>
      <c r="E72" s="9">
        <f t="shared" si="7"/>
        <v>27412</v>
      </c>
      <c r="F72" s="9">
        <f t="shared" si="8"/>
        <v>2741.2000000000003</v>
      </c>
      <c r="G72" s="9">
        <f t="shared" si="9"/>
        <v>0</v>
      </c>
      <c r="H72" s="9" t="str">
        <f t="shared" ca="1" si="10"/>
        <v>=IF(E72&gt;30000,E72*0.1,0)</v>
      </c>
    </row>
    <row r="73" spans="1:8" x14ac:dyDescent="0.25">
      <c r="A73" s="9" t="s">
        <v>26</v>
      </c>
      <c r="B73" s="9" t="s">
        <v>2</v>
      </c>
      <c r="C73" s="9">
        <v>78</v>
      </c>
      <c r="D73" s="9">
        <v>1431</v>
      </c>
      <c r="E73" s="9">
        <f t="shared" si="7"/>
        <v>111618</v>
      </c>
      <c r="F73" s="9">
        <f t="shared" si="8"/>
        <v>11161.800000000001</v>
      </c>
      <c r="G73" s="9">
        <f t="shared" si="9"/>
        <v>11161.800000000001</v>
      </c>
      <c r="H73" s="9" t="str">
        <f t="shared" ca="1" si="10"/>
        <v>=IF(E73&gt;30000,E73*0.1,0)</v>
      </c>
    </row>
    <row r="74" spans="1:8" x14ac:dyDescent="0.25">
      <c r="A74" s="9" t="s">
        <v>33</v>
      </c>
      <c r="B74" s="9" t="s">
        <v>3</v>
      </c>
      <c r="C74" s="9">
        <v>3</v>
      </c>
      <c r="D74" s="9">
        <v>1429</v>
      </c>
      <c r="E74" s="9">
        <f t="shared" si="7"/>
        <v>4287</v>
      </c>
      <c r="F74" s="9">
        <f t="shared" si="8"/>
        <v>0</v>
      </c>
      <c r="G74" s="9">
        <f t="shared" si="9"/>
        <v>0</v>
      </c>
      <c r="H74" s="9" t="str">
        <f t="shared" ca="1" si="10"/>
        <v>=IF(E74&gt;30000,E74*0.1,0)</v>
      </c>
    </row>
    <row r="75" spans="1:8" x14ac:dyDescent="0.25">
      <c r="A75" s="9" t="s">
        <v>20</v>
      </c>
      <c r="B75" s="9" t="s">
        <v>2</v>
      </c>
      <c r="C75" s="9">
        <v>88</v>
      </c>
      <c r="D75" s="9">
        <v>1230</v>
      </c>
      <c r="E75" s="9">
        <f t="shared" si="7"/>
        <v>108240</v>
      </c>
      <c r="F75" s="9">
        <f t="shared" si="8"/>
        <v>10824</v>
      </c>
      <c r="G75" s="9">
        <f t="shared" si="9"/>
        <v>10824</v>
      </c>
      <c r="H75" s="9" t="str">
        <f t="shared" ca="1" si="10"/>
        <v>=IF(E75&gt;30000,E75*0.1,0)</v>
      </c>
    </row>
    <row r="76" spans="1:8" x14ac:dyDescent="0.25">
      <c r="A76" s="9" t="s">
        <v>26</v>
      </c>
      <c r="B76" s="9" t="s">
        <v>8</v>
      </c>
      <c r="C76" s="9">
        <v>21</v>
      </c>
      <c r="D76" s="9">
        <v>1407</v>
      </c>
      <c r="E76" s="9">
        <f t="shared" si="7"/>
        <v>29547</v>
      </c>
      <c r="F76" s="9">
        <f t="shared" si="8"/>
        <v>2954.7000000000003</v>
      </c>
      <c r="G76" s="9">
        <f t="shared" si="9"/>
        <v>0</v>
      </c>
      <c r="H76" s="9" t="str">
        <f t="shared" ca="1" si="10"/>
        <v>=IF(E76&gt;30000,E76*0.1,0)</v>
      </c>
    </row>
    <row r="77" spans="1:8" x14ac:dyDescent="0.25">
      <c r="A77" s="9" t="s">
        <v>22</v>
      </c>
      <c r="B77" s="9" t="s">
        <v>8</v>
      </c>
      <c r="C77" s="9">
        <v>93</v>
      </c>
      <c r="D77" s="9">
        <v>1283</v>
      </c>
      <c r="E77" s="9">
        <f t="shared" si="7"/>
        <v>119319</v>
      </c>
      <c r="F77" s="9">
        <f t="shared" si="8"/>
        <v>11931.900000000001</v>
      </c>
      <c r="G77" s="9">
        <f t="shared" si="9"/>
        <v>11931.900000000001</v>
      </c>
      <c r="H77" s="9" t="str">
        <f t="shared" ca="1" si="10"/>
        <v>=IF(E77&gt;30000,E77*0.1,0)</v>
      </c>
    </row>
    <row r="78" spans="1:8" x14ac:dyDescent="0.25">
      <c r="A78" s="9" t="s">
        <v>32</v>
      </c>
      <c r="B78" s="9" t="s">
        <v>5</v>
      </c>
      <c r="C78" s="9">
        <v>11</v>
      </c>
      <c r="D78" s="9">
        <v>1085</v>
      </c>
      <c r="E78" s="9">
        <f t="shared" si="7"/>
        <v>11935</v>
      </c>
      <c r="F78" s="9">
        <f t="shared" si="8"/>
        <v>0</v>
      </c>
      <c r="G78" s="9">
        <f t="shared" si="9"/>
        <v>0</v>
      </c>
      <c r="H78" s="9" t="str">
        <f t="shared" ca="1" si="10"/>
        <v>=IF(E78&gt;30000,E78*0.1,0)</v>
      </c>
    </row>
    <row r="79" spans="1:8" x14ac:dyDescent="0.25">
      <c r="A79" s="9" t="s">
        <v>33</v>
      </c>
      <c r="B79" s="9" t="s">
        <v>8</v>
      </c>
      <c r="C79" s="9">
        <v>41</v>
      </c>
      <c r="D79" s="9">
        <v>1042</v>
      </c>
      <c r="E79" s="9">
        <f t="shared" si="7"/>
        <v>42722</v>
      </c>
      <c r="F79" s="9">
        <f t="shared" si="8"/>
        <v>4272.2</v>
      </c>
      <c r="G79" s="9">
        <f t="shared" si="9"/>
        <v>4272.2</v>
      </c>
      <c r="H79" s="9" t="str">
        <f t="shared" ca="1" si="10"/>
        <v>=IF(E79&gt;30000,E79*0.1,0)</v>
      </c>
    </row>
    <row r="80" spans="1:8" x14ac:dyDescent="0.25">
      <c r="A80" s="9" t="s">
        <v>32</v>
      </c>
      <c r="B80" s="9" t="s">
        <v>5</v>
      </c>
      <c r="C80" s="9">
        <v>20</v>
      </c>
      <c r="D80" s="9">
        <v>1500</v>
      </c>
      <c r="E80" s="9">
        <f t="shared" si="7"/>
        <v>30000</v>
      </c>
      <c r="F80" s="9">
        <f t="shared" si="8"/>
        <v>3000</v>
      </c>
      <c r="G80" s="9">
        <f t="shared" si="9"/>
        <v>0</v>
      </c>
      <c r="H80" s="9" t="str">
        <f t="shared" ca="1" si="10"/>
        <v>=IF(E80&gt;30000,E80*0.1,0)</v>
      </c>
    </row>
    <row r="81" spans="1:8" x14ac:dyDescent="0.25">
      <c r="A81" s="9" t="s">
        <v>20</v>
      </c>
      <c r="B81" s="9" t="s">
        <v>7</v>
      </c>
      <c r="C81" s="9">
        <v>43</v>
      </c>
      <c r="D81" s="9">
        <v>1099</v>
      </c>
      <c r="E81" s="9">
        <f t="shared" si="7"/>
        <v>47257</v>
      </c>
      <c r="F81" s="9">
        <f t="shared" si="8"/>
        <v>4725.7</v>
      </c>
      <c r="G81" s="9">
        <f t="shared" si="9"/>
        <v>4725.7</v>
      </c>
      <c r="H81" s="9" t="str">
        <f t="shared" ca="1" si="10"/>
        <v>=IF(E81&gt;30000,E81*0.1,0)</v>
      </c>
    </row>
    <row r="82" spans="1:8" x14ac:dyDescent="0.25">
      <c r="A82" s="9" t="s">
        <v>22</v>
      </c>
      <c r="B82" s="9" t="s">
        <v>2</v>
      </c>
      <c r="C82" s="9">
        <v>65</v>
      </c>
      <c r="D82" s="9">
        <v>1490</v>
      </c>
      <c r="E82" s="9">
        <f t="shared" si="7"/>
        <v>96850</v>
      </c>
      <c r="F82" s="9">
        <f t="shared" si="8"/>
        <v>9685</v>
      </c>
      <c r="G82" s="9">
        <f t="shared" si="9"/>
        <v>9685</v>
      </c>
      <c r="H82" s="9" t="str">
        <f t="shared" ca="1" si="10"/>
        <v>=IF(E82&gt;30000,E82*0.1,0)</v>
      </c>
    </row>
    <row r="83" spans="1:8" x14ac:dyDescent="0.25">
      <c r="A83" s="9" t="s">
        <v>32</v>
      </c>
      <c r="B83" s="9" t="s">
        <v>3</v>
      </c>
      <c r="C83" s="9">
        <v>61</v>
      </c>
      <c r="D83" s="9">
        <v>1139</v>
      </c>
      <c r="E83" s="9">
        <f t="shared" si="7"/>
        <v>69479</v>
      </c>
      <c r="F83" s="9">
        <f t="shared" si="8"/>
        <v>6947.9000000000005</v>
      </c>
      <c r="G83" s="9">
        <f t="shared" si="9"/>
        <v>6947.9000000000005</v>
      </c>
      <c r="H83" s="9" t="str">
        <f t="shared" ca="1" si="10"/>
        <v>=IF(E83&gt;30000,E83*0.1,0)</v>
      </c>
    </row>
    <row r="84" spans="1:8" x14ac:dyDescent="0.25">
      <c r="A84" s="9" t="s">
        <v>33</v>
      </c>
      <c r="B84" s="9" t="s">
        <v>4</v>
      </c>
      <c r="C84" s="9">
        <v>51</v>
      </c>
      <c r="D84" s="9">
        <v>1022</v>
      </c>
      <c r="E84" s="9">
        <f t="shared" si="7"/>
        <v>52122</v>
      </c>
      <c r="F84" s="9">
        <f t="shared" si="8"/>
        <v>5212.2000000000007</v>
      </c>
      <c r="G84" s="9">
        <f t="shared" si="9"/>
        <v>5212.2000000000007</v>
      </c>
      <c r="H84" s="9" t="str">
        <f t="shared" ca="1" si="10"/>
        <v>=IF(E84&gt;30000,E84*0.1,0)</v>
      </c>
    </row>
    <row r="85" spans="1:8" x14ac:dyDescent="0.25">
      <c r="A85" s="9" t="s">
        <v>26</v>
      </c>
      <c r="B85" s="9" t="s">
        <v>7</v>
      </c>
      <c r="C85" s="9">
        <v>65</v>
      </c>
      <c r="D85" s="9">
        <v>1113</v>
      </c>
      <c r="E85" s="9">
        <f t="shared" si="7"/>
        <v>72345</v>
      </c>
      <c r="F85" s="9">
        <f t="shared" si="8"/>
        <v>7234.5</v>
      </c>
      <c r="G85" s="9">
        <f t="shared" si="9"/>
        <v>7234.5</v>
      </c>
      <c r="H85" s="9" t="str">
        <f t="shared" ca="1" si="10"/>
        <v>=IF(E85&gt;30000,E85*0.1,0)</v>
      </c>
    </row>
    <row r="86" spans="1:8" x14ac:dyDescent="0.25">
      <c r="A86" s="9" t="s">
        <v>22</v>
      </c>
      <c r="B86" s="9" t="s">
        <v>2</v>
      </c>
      <c r="C86" s="9">
        <v>81</v>
      </c>
      <c r="D86" s="9">
        <v>1135</v>
      </c>
      <c r="E86" s="9">
        <f t="shared" si="7"/>
        <v>91935</v>
      </c>
      <c r="F86" s="9">
        <f t="shared" si="8"/>
        <v>9193.5</v>
      </c>
      <c r="G86" s="9">
        <f t="shared" si="9"/>
        <v>9193.5</v>
      </c>
      <c r="H86" s="9" t="str">
        <f t="shared" ca="1" si="10"/>
        <v>=IF(E86&gt;30000,E86*0.1,0)</v>
      </c>
    </row>
    <row r="87" spans="1:8" x14ac:dyDescent="0.25">
      <c r="A87" s="9" t="s">
        <v>22</v>
      </c>
      <c r="B87" s="9" t="s">
        <v>6</v>
      </c>
      <c r="C87" s="9">
        <v>4</v>
      </c>
      <c r="D87" s="9">
        <v>1018</v>
      </c>
      <c r="E87" s="9">
        <f t="shared" si="7"/>
        <v>4072</v>
      </c>
      <c r="F87" s="9">
        <f t="shared" si="8"/>
        <v>0</v>
      </c>
      <c r="G87" s="9">
        <f t="shared" si="9"/>
        <v>0</v>
      </c>
      <c r="H87" s="9" t="str">
        <f t="shared" ca="1" si="10"/>
        <v>=IF(E87&gt;30000,E87*0.1,0)</v>
      </c>
    </row>
    <row r="88" spans="1:8" x14ac:dyDescent="0.25">
      <c r="A88" s="9" t="s">
        <v>22</v>
      </c>
      <c r="B88" s="9" t="s">
        <v>2</v>
      </c>
      <c r="C88" s="9">
        <v>45</v>
      </c>
      <c r="D88" s="9">
        <v>1202</v>
      </c>
      <c r="E88" s="9">
        <f t="shared" si="7"/>
        <v>54090</v>
      </c>
      <c r="F88" s="9">
        <f t="shared" si="8"/>
        <v>5409</v>
      </c>
      <c r="G88" s="9">
        <f t="shared" si="9"/>
        <v>5409</v>
      </c>
      <c r="H88" s="9" t="str">
        <f t="shared" ca="1" si="10"/>
        <v>=IF(E88&gt;30000,E88*0.1,0)</v>
      </c>
    </row>
    <row r="89" spans="1:8" x14ac:dyDescent="0.25">
      <c r="A89" s="9" t="s">
        <v>17</v>
      </c>
      <c r="B89" s="9" t="s">
        <v>4</v>
      </c>
      <c r="C89" s="9">
        <v>14</v>
      </c>
      <c r="D89" s="9">
        <v>1254</v>
      </c>
      <c r="E89" s="9">
        <f t="shared" si="7"/>
        <v>17556</v>
      </c>
      <c r="F89" s="9">
        <f t="shared" si="8"/>
        <v>0</v>
      </c>
      <c r="G89" s="9">
        <f t="shared" si="9"/>
        <v>0</v>
      </c>
      <c r="H89" s="9" t="str">
        <f t="shared" ca="1" si="10"/>
        <v>=IF(E89&gt;30000,E89*0.1,0)</v>
      </c>
    </row>
    <row r="90" spans="1:8" x14ac:dyDescent="0.25">
      <c r="A90" s="9" t="s">
        <v>33</v>
      </c>
      <c r="B90" s="9" t="s">
        <v>4</v>
      </c>
      <c r="C90" s="9">
        <v>93</v>
      </c>
      <c r="D90" s="9">
        <v>1254</v>
      </c>
      <c r="E90" s="9">
        <f t="shared" si="7"/>
        <v>116622</v>
      </c>
      <c r="F90" s="9">
        <f t="shared" si="8"/>
        <v>11662.2</v>
      </c>
      <c r="G90" s="9">
        <f t="shared" si="9"/>
        <v>11662.2</v>
      </c>
      <c r="H90" s="9" t="str">
        <f t="shared" ca="1" si="10"/>
        <v>=IF(E90&gt;30000,E90*0.1,0)</v>
      </c>
    </row>
    <row r="91" spans="1:8" x14ac:dyDescent="0.25">
      <c r="A91" s="9" t="s">
        <v>26</v>
      </c>
      <c r="B91" s="9" t="s">
        <v>5</v>
      </c>
      <c r="C91" s="9">
        <v>14</v>
      </c>
      <c r="D91" s="9">
        <v>1349</v>
      </c>
      <c r="E91" s="9">
        <f t="shared" si="7"/>
        <v>18886</v>
      </c>
      <c r="F91" s="9">
        <f t="shared" si="8"/>
        <v>0</v>
      </c>
      <c r="G91" s="9">
        <f t="shared" si="9"/>
        <v>0</v>
      </c>
      <c r="H91" s="9" t="str">
        <f t="shared" ca="1" si="10"/>
        <v>=IF(E91&gt;30000,E91*0.1,0)</v>
      </c>
    </row>
    <row r="92" spans="1:8" x14ac:dyDescent="0.25">
      <c r="A92" s="9" t="s">
        <v>20</v>
      </c>
      <c r="B92" s="9" t="s">
        <v>2</v>
      </c>
      <c r="C92" s="9">
        <v>8</v>
      </c>
      <c r="D92" s="9">
        <v>1019</v>
      </c>
      <c r="E92" s="9">
        <f t="shared" si="7"/>
        <v>8152</v>
      </c>
      <c r="F92" s="9">
        <f t="shared" si="8"/>
        <v>0</v>
      </c>
      <c r="G92" s="9">
        <f t="shared" si="9"/>
        <v>0</v>
      </c>
      <c r="H92" s="9" t="str">
        <f t="shared" ca="1" si="10"/>
        <v>=IF(E92&gt;30000,E92*0.1,0)</v>
      </c>
    </row>
    <row r="93" spans="1:8" x14ac:dyDescent="0.25">
      <c r="A93" s="9" t="s">
        <v>33</v>
      </c>
      <c r="B93" s="9" t="s">
        <v>6</v>
      </c>
      <c r="C93" s="9">
        <v>73</v>
      </c>
      <c r="D93" s="9">
        <v>1306</v>
      </c>
      <c r="E93" s="9">
        <f t="shared" si="7"/>
        <v>95338</v>
      </c>
      <c r="F93" s="9">
        <f t="shared" si="8"/>
        <v>9533.8000000000011</v>
      </c>
      <c r="G93" s="9">
        <f t="shared" si="9"/>
        <v>9533.8000000000011</v>
      </c>
      <c r="H93" s="9" t="str">
        <f t="shared" ca="1" si="10"/>
        <v>=IF(E93&gt;30000,E93*0.1,0)</v>
      </c>
    </row>
    <row r="94" spans="1:8" x14ac:dyDescent="0.25">
      <c r="A94" s="9" t="s">
        <v>32</v>
      </c>
      <c r="B94" s="9" t="s">
        <v>8</v>
      </c>
      <c r="C94" s="9">
        <v>72</v>
      </c>
      <c r="D94" s="9">
        <v>1299</v>
      </c>
      <c r="E94" s="9">
        <f t="shared" si="7"/>
        <v>93528</v>
      </c>
      <c r="F94" s="9">
        <f t="shared" si="8"/>
        <v>9352.8000000000011</v>
      </c>
      <c r="G94" s="9">
        <f t="shared" si="9"/>
        <v>9352.8000000000011</v>
      </c>
      <c r="H94" s="9" t="str">
        <f t="shared" ca="1" si="10"/>
        <v>=IF(E94&gt;30000,E94*0.1,0)</v>
      </c>
    </row>
    <row r="95" spans="1:8" x14ac:dyDescent="0.25">
      <c r="A95" s="9" t="s">
        <v>33</v>
      </c>
      <c r="B95" s="9" t="s">
        <v>2</v>
      </c>
      <c r="C95" s="9">
        <v>16</v>
      </c>
      <c r="D95" s="9">
        <v>1121</v>
      </c>
      <c r="E95" s="9">
        <f t="shared" si="7"/>
        <v>17936</v>
      </c>
      <c r="F95" s="9">
        <f t="shared" si="8"/>
        <v>0</v>
      </c>
      <c r="G95" s="9">
        <f t="shared" si="9"/>
        <v>0</v>
      </c>
      <c r="H95" s="9" t="str">
        <f t="shared" ca="1" si="10"/>
        <v>=IF(E95&gt;30000,E95*0.1,0)</v>
      </c>
    </row>
    <row r="96" spans="1:8" x14ac:dyDescent="0.25">
      <c r="A96" s="9" t="s">
        <v>32</v>
      </c>
      <c r="B96" s="9" t="s">
        <v>7</v>
      </c>
      <c r="C96" s="9">
        <v>18</v>
      </c>
      <c r="D96" s="9">
        <v>1127</v>
      </c>
      <c r="E96" s="9">
        <f t="shared" si="7"/>
        <v>20286</v>
      </c>
      <c r="F96" s="9">
        <f t="shared" si="8"/>
        <v>2028.6000000000001</v>
      </c>
      <c r="G96" s="9">
        <f t="shared" si="9"/>
        <v>0</v>
      </c>
      <c r="H96" s="9" t="str">
        <f t="shared" ca="1" si="10"/>
        <v>=IF(E96&gt;30000,E96*0.1,0)</v>
      </c>
    </row>
    <row r="97" spans="1:8" x14ac:dyDescent="0.25">
      <c r="A97" s="9" t="s">
        <v>17</v>
      </c>
      <c r="B97" s="9" t="s">
        <v>2</v>
      </c>
      <c r="C97" s="9">
        <v>63</v>
      </c>
      <c r="D97" s="9">
        <v>1070</v>
      </c>
      <c r="E97" s="9">
        <f t="shared" si="7"/>
        <v>67410</v>
      </c>
      <c r="F97" s="9">
        <f t="shared" si="8"/>
        <v>6741</v>
      </c>
      <c r="G97" s="9">
        <f t="shared" si="9"/>
        <v>6741</v>
      </c>
      <c r="H97" s="9" t="str">
        <f t="shared" ca="1" si="10"/>
        <v>=IF(E97&gt;30000,E97*0.1,0)</v>
      </c>
    </row>
    <row r="98" spans="1:8" x14ac:dyDescent="0.25">
      <c r="A98" s="9" t="s">
        <v>32</v>
      </c>
      <c r="B98" s="9" t="s">
        <v>2</v>
      </c>
      <c r="C98" s="9">
        <v>38</v>
      </c>
      <c r="D98" s="9">
        <v>1486</v>
      </c>
      <c r="E98" s="9">
        <f t="shared" si="7"/>
        <v>56468</v>
      </c>
      <c r="F98" s="9">
        <f t="shared" si="8"/>
        <v>5646.8</v>
      </c>
      <c r="G98" s="9">
        <f t="shared" si="9"/>
        <v>5646.8</v>
      </c>
      <c r="H98" s="9" t="str">
        <f t="shared" ca="1" si="10"/>
        <v>=IF(E98&gt;30000,E98*0.1,0)</v>
      </c>
    </row>
    <row r="99" spans="1:8" x14ac:dyDescent="0.25">
      <c r="A99" s="9" t="s">
        <v>33</v>
      </c>
      <c r="B99" s="9" t="s">
        <v>8</v>
      </c>
      <c r="C99" s="9">
        <v>30</v>
      </c>
      <c r="D99" s="9">
        <v>1245</v>
      </c>
      <c r="E99" s="9">
        <f t="shared" si="7"/>
        <v>37350</v>
      </c>
      <c r="F99" s="9">
        <f t="shared" si="8"/>
        <v>3735</v>
      </c>
      <c r="G99" s="9">
        <f t="shared" si="9"/>
        <v>3735</v>
      </c>
      <c r="H99" s="9" t="str">
        <f t="shared" ca="1" si="10"/>
        <v>=IF(E99&gt;30000,E99*0.1,0)</v>
      </c>
    </row>
    <row r="100" spans="1:8" x14ac:dyDescent="0.25">
      <c r="A100" s="9" t="s">
        <v>33</v>
      </c>
      <c r="B100" s="9" t="s">
        <v>2</v>
      </c>
      <c r="C100" s="9">
        <v>9</v>
      </c>
      <c r="D100" s="9">
        <v>1250</v>
      </c>
      <c r="E100" s="9">
        <f t="shared" si="7"/>
        <v>11250</v>
      </c>
      <c r="F100" s="9">
        <f t="shared" si="8"/>
        <v>0</v>
      </c>
      <c r="G100" s="9">
        <f t="shared" si="9"/>
        <v>0</v>
      </c>
      <c r="H100" s="9" t="str">
        <f t="shared" ca="1" si="10"/>
        <v>=IF(E100&gt;30000,E100*0.1,0)</v>
      </c>
    </row>
    <row r="101" spans="1:8" x14ac:dyDescent="0.25">
      <c r="A101" s="9" t="s">
        <v>22</v>
      </c>
      <c r="B101" s="9" t="s">
        <v>2</v>
      </c>
      <c r="C101" s="9">
        <v>60</v>
      </c>
      <c r="D101" s="9">
        <v>1102</v>
      </c>
      <c r="E101" s="9">
        <f t="shared" si="7"/>
        <v>66120</v>
      </c>
      <c r="F101" s="9">
        <f t="shared" si="8"/>
        <v>6612</v>
      </c>
      <c r="G101" s="9">
        <f t="shared" si="9"/>
        <v>6612</v>
      </c>
      <c r="H101" s="9" t="str">
        <f t="shared" ca="1" si="10"/>
        <v>=IF(E101&gt;30000,E101*0.1,0)</v>
      </c>
    </row>
    <row r="102" spans="1:8" x14ac:dyDescent="0.25">
      <c r="A102" s="9" t="s">
        <v>26</v>
      </c>
      <c r="B102" s="9" t="s">
        <v>5</v>
      </c>
      <c r="C102" s="9">
        <v>46</v>
      </c>
      <c r="D102" s="9">
        <v>1021</v>
      </c>
      <c r="E102" s="9">
        <f t="shared" si="7"/>
        <v>46966</v>
      </c>
      <c r="F102" s="9">
        <f t="shared" si="8"/>
        <v>4696.6000000000004</v>
      </c>
      <c r="G102" s="9">
        <f t="shared" si="9"/>
        <v>4696.6000000000004</v>
      </c>
      <c r="H102" s="9" t="str">
        <f t="shared" ca="1" si="10"/>
        <v>=IF(E102&gt;30000,E102*0.1,0)</v>
      </c>
    </row>
    <row r="103" spans="1:8" x14ac:dyDescent="0.25">
      <c r="A103" s="9" t="s">
        <v>17</v>
      </c>
      <c r="B103" s="9" t="s">
        <v>3</v>
      </c>
      <c r="C103" s="9">
        <v>26</v>
      </c>
      <c r="D103" s="9">
        <v>1053</v>
      </c>
      <c r="E103" s="9">
        <f t="shared" si="7"/>
        <v>27378</v>
      </c>
      <c r="F103" s="9">
        <f t="shared" si="8"/>
        <v>2737.8</v>
      </c>
      <c r="G103" s="9">
        <f t="shared" si="9"/>
        <v>0</v>
      </c>
      <c r="H103" s="9" t="str">
        <f t="shared" ca="1" si="10"/>
        <v>=IF(E103&gt;30000,E103*0.1,0)</v>
      </c>
    </row>
    <row r="104" spans="1:8" x14ac:dyDescent="0.25">
      <c r="A104" s="9" t="s">
        <v>26</v>
      </c>
      <c r="B104" s="9" t="s">
        <v>7</v>
      </c>
      <c r="C104" s="9">
        <v>1</v>
      </c>
      <c r="D104" s="9">
        <v>1089</v>
      </c>
      <c r="E104" s="9">
        <f t="shared" si="7"/>
        <v>1089</v>
      </c>
      <c r="F104" s="9">
        <f t="shared" si="8"/>
        <v>0</v>
      </c>
      <c r="G104" s="9">
        <f t="shared" si="9"/>
        <v>0</v>
      </c>
      <c r="H104" s="9" t="str">
        <f t="shared" ca="1" si="10"/>
        <v>=IF(E104&gt;30000,E104*0.1,0)</v>
      </c>
    </row>
    <row r="105" spans="1:8" x14ac:dyDescent="0.25">
      <c r="A105" s="9" t="s">
        <v>32</v>
      </c>
      <c r="B105" s="9" t="s">
        <v>6</v>
      </c>
      <c r="C105" s="9">
        <v>22</v>
      </c>
      <c r="D105" s="9">
        <v>1057</v>
      </c>
      <c r="E105" s="9">
        <f t="shared" si="7"/>
        <v>23254</v>
      </c>
      <c r="F105" s="9">
        <f t="shared" si="8"/>
        <v>2325.4</v>
      </c>
      <c r="G105" s="9">
        <f t="shared" si="9"/>
        <v>0</v>
      </c>
      <c r="H105" s="9" t="str">
        <f t="shared" ca="1" si="10"/>
        <v>=IF(E105&gt;30000,E105*0.1,0)</v>
      </c>
    </row>
    <row r="106" spans="1:8" x14ac:dyDescent="0.25">
      <c r="A106" s="9" t="s">
        <v>33</v>
      </c>
      <c r="B106" s="9" t="s">
        <v>8</v>
      </c>
      <c r="C106" s="9">
        <v>35</v>
      </c>
      <c r="D106" s="9">
        <v>1341</v>
      </c>
      <c r="E106" s="9">
        <f t="shared" si="7"/>
        <v>46935</v>
      </c>
      <c r="F106" s="9">
        <f t="shared" si="8"/>
        <v>4693.5</v>
      </c>
      <c r="G106" s="9">
        <f t="shared" si="9"/>
        <v>4693.5</v>
      </c>
      <c r="H106" s="9" t="str">
        <f t="shared" ca="1" si="10"/>
        <v>=IF(E106&gt;30000,E106*0.1,0)</v>
      </c>
    </row>
    <row r="107" spans="1:8" x14ac:dyDescent="0.25">
      <c r="A107" s="9" t="s">
        <v>20</v>
      </c>
      <c r="B107" s="9" t="s">
        <v>3</v>
      </c>
      <c r="C107" s="9">
        <v>34</v>
      </c>
      <c r="D107" s="9">
        <v>1229</v>
      </c>
      <c r="E107" s="9">
        <f t="shared" si="7"/>
        <v>41786</v>
      </c>
      <c r="F107" s="9">
        <f t="shared" si="8"/>
        <v>4178.6000000000004</v>
      </c>
      <c r="G107" s="9">
        <f t="shared" si="9"/>
        <v>4178.6000000000004</v>
      </c>
      <c r="H107" s="9" t="str">
        <f t="shared" ca="1" si="10"/>
        <v>=IF(E107&gt;30000,E107*0.1,0)</v>
      </c>
    </row>
    <row r="108" spans="1:8" x14ac:dyDescent="0.25">
      <c r="A108" s="9" t="s">
        <v>20</v>
      </c>
      <c r="B108" s="9" t="s">
        <v>2</v>
      </c>
      <c r="C108" s="9">
        <v>97</v>
      </c>
      <c r="D108" s="9">
        <v>1201</v>
      </c>
      <c r="E108" s="9">
        <f t="shared" si="7"/>
        <v>116497</v>
      </c>
      <c r="F108" s="9">
        <f t="shared" si="8"/>
        <v>11649.7</v>
      </c>
      <c r="G108" s="9">
        <f t="shared" si="9"/>
        <v>11649.7</v>
      </c>
      <c r="H108" s="9" t="str">
        <f t="shared" ca="1" si="10"/>
        <v>=IF(E108&gt;30000,E108*0.1,0)</v>
      </c>
    </row>
    <row r="109" spans="1:8" x14ac:dyDescent="0.25">
      <c r="A109" s="9" t="s">
        <v>17</v>
      </c>
      <c r="B109" s="9" t="s">
        <v>8</v>
      </c>
      <c r="C109" s="9">
        <v>86</v>
      </c>
      <c r="D109" s="9">
        <v>1010</v>
      </c>
      <c r="E109" s="9">
        <f t="shared" si="7"/>
        <v>86860</v>
      </c>
      <c r="F109" s="9">
        <f t="shared" si="8"/>
        <v>8686</v>
      </c>
      <c r="G109" s="9">
        <f t="shared" si="9"/>
        <v>8686</v>
      </c>
      <c r="H109" s="9" t="str">
        <f t="shared" ca="1" si="10"/>
        <v>=IF(E109&gt;30000,E109*0.1,0)</v>
      </c>
    </row>
    <row r="110" spans="1:8" x14ac:dyDescent="0.25">
      <c r="A110" s="9" t="s">
        <v>20</v>
      </c>
      <c r="B110" s="9" t="s">
        <v>6</v>
      </c>
      <c r="C110" s="9">
        <v>76</v>
      </c>
      <c r="D110" s="9">
        <v>1336</v>
      </c>
      <c r="E110" s="9">
        <f t="shared" si="7"/>
        <v>101536</v>
      </c>
      <c r="F110" s="9">
        <f t="shared" si="8"/>
        <v>10153.6</v>
      </c>
      <c r="G110" s="9">
        <f t="shared" si="9"/>
        <v>10153.6</v>
      </c>
      <c r="H110" s="9" t="str">
        <f t="shared" ca="1" si="10"/>
        <v>=IF(E110&gt;30000,E110*0.1,0)</v>
      </c>
    </row>
    <row r="111" spans="1:8" x14ac:dyDescent="0.25">
      <c r="A111" s="9" t="s">
        <v>26</v>
      </c>
      <c r="B111" s="9" t="s">
        <v>8</v>
      </c>
      <c r="C111" s="9">
        <v>60</v>
      </c>
      <c r="D111" s="9">
        <v>1488</v>
      </c>
      <c r="E111" s="9">
        <f t="shared" si="7"/>
        <v>89280</v>
      </c>
      <c r="F111" s="9">
        <f t="shared" si="8"/>
        <v>8928</v>
      </c>
      <c r="G111" s="9">
        <f t="shared" si="9"/>
        <v>8928</v>
      </c>
      <c r="H111" s="9" t="str">
        <f t="shared" ca="1" si="10"/>
        <v>=IF(E111&gt;30000,E111*0.1,0)</v>
      </c>
    </row>
    <row r="112" spans="1:8" x14ac:dyDescent="0.25">
      <c r="A112" s="9" t="s">
        <v>22</v>
      </c>
      <c r="B112" s="9" t="s">
        <v>3</v>
      </c>
      <c r="C112" s="9">
        <v>74</v>
      </c>
      <c r="D112" s="9">
        <v>1273</v>
      </c>
      <c r="E112" s="9">
        <f t="shared" si="7"/>
        <v>94202</v>
      </c>
      <c r="F112" s="9">
        <f t="shared" si="8"/>
        <v>9420.2000000000007</v>
      </c>
      <c r="G112" s="9">
        <f t="shared" si="9"/>
        <v>9420.2000000000007</v>
      </c>
      <c r="H112" s="9" t="str">
        <f t="shared" ca="1" si="10"/>
        <v>=IF(E112&gt;30000,E112*0.1,0)</v>
      </c>
    </row>
    <row r="113" spans="1:8" x14ac:dyDescent="0.25">
      <c r="A113" s="9" t="s">
        <v>22</v>
      </c>
      <c r="B113" s="9" t="s">
        <v>2</v>
      </c>
      <c r="C113" s="9">
        <v>34</v>
      </c>
      <c r="D113" s="9">
        <v>1485</v>
      </c>
      <c r="E113" s="9">
        <f t="shared" si="7"/>
        <v>50490</v>
      </c>
      <c r="F113" s="9">
        <f t="shared" si="8"/>
        <v>5049</v>
      </c>
      <c r="G113" s="9">
        <f t="shared" si="9"/>
        <v>5049</v>
      </c>
      <c r="H113" s="9" t="str">
        <f t="shared" ca="1" si="10"/>
        <v>=IF(E113&gt;30000,E113*0.1,0)</v>
      </c>
    </row>
    <row r="114" spans="1:8" x14ac:dyDescent="0.25">
      <c r="A114" s="9" t="s">
        <v>20</v>
      </c>
      <c r="B114" s="9" t="s">
        <v>7</v>
      </c>
      <c r="C114" s="9">
        <v>99</v>
      </c>
      <c r="D114" s="9">
        <v>1397</v>
      </c>
      <c r="E114" s="9">
        <f t="shared" si="7"/>
        <v>138303</v>
      </c>
      <c r="F114" s="9">
        <f t="shared" si="8"/>
        <v>13830.300000000001</v>
      </c>
      <c r="G114" s="9">
        <f t="shared" si="9"/>
        <v>13830.300000000001</v>
      </c>
      <c r="H114" s="9" t="str">
        <f t="shared" ca="1" si="10"/>
        <v>=IF(E114&gt;30000,E114*0.1,0)</v>
      </c>
    </row>
    <row r="115" spans="1:8" x14ac:dyDescent="0.25">
      <c r="A115" s="9" t="s">
        <v>17</v>
      </c>
      <c r="B115" s="9" t="s">
        <v>7</v>
      </c>
      <c r="C115" s="9">
        <v>48</v>
      </c>
      <c r="D115" s="9">
        <v>1181</v>
      </c>
      <c r="E115" s="9">
        <f t="shared" si="7"/>
        <v>56688</v>
      </c>
      <c r="F115" s="9">
        <f t="shared" si="8"/>
        <v>5668.8</v>
      </c>
      <c r="G115" s="9">
        <f t="shared" si="9"/>
        <v>5668.8</v>
      </c>
      <c r="H115" s="9" t="str">
        <f t="shared" ca="1" si="10"/>
        <v>=IF(E115&gt;30000,E115*0.1,0)</v>
      </c>
    </row>
    <row r="116" spans="1:8" x14ac:dyDescent="0.25">
      <c r="A116" s="9" t="s">
        <v>33</v>
      </c>
      <c r="B116" s="9" t="s">
        <v>8</v>
      </c>
      <c r="C116" s="9">
        <v>8</v>
      </c>
      <c r="D116" s="9">
        <v>1170</v>
      </c>
      <c r="E116" s="9">
        <f t="shared" si="7"/>
        <v>9360</v>
      </c>
      <c r="F116" s="9">
        <f t="shared" si="8"/>
        <v>0</v>
      </c>
      <c r="G116" s="9">
        <f t="shared" si="9"/>
        <v>0</v>
      </c>
      <c r="H116" s="9" t="str">
        <f t="shared" ca="1" si="10"/>
        <v>=IF(E116&gt;30000,E116*0.1,0)</v>
      </c>
    </row>
    <row r="117" spans="1:8" x14ac:dyDescent="0.25">
      <c r="A117" s="9" t="s">
        <v>26</v>
      </c>
      <c r="B117" s="9" t="s">
        <v>6</v>
      </c>
      <c r="C117" s="9">
        <v>83</v>
      </c>
      <c r="D117" s="9">
        <v>1291</v>
      </c>
      <c r="E117" s="9">
        <f t="shared" si="7"/>
        <v>107153</v>
      </c>
      <c r="F117" s="9">
        <f t="shared" si="8"/>
        <v>10715.300000000001</v>
      </c>
      <c r="G117" s="9">
        <f t="shared" si="9"/>
        <v>10715.300000000001</v>
      </c>
      <c r="H117" s="9" t="str">
        <f t="shared" ca="1" si="10"/>
        <v>=IF(E117&gt;30000,E117*0.1,0)</v>
      </c>
    </row>
    <row r="118" spans="1:8" x14ac:dyDescent="0.25">
      <c r="A118" s="9" t="s">
        <v>20</v>
      </c>
      <c r="B118" s="9" t="s">
        <v>3</v>
      </c>
      <c r="C118" s="9">
        <v>56</v>
      </c>
      <c r="D118" s="9">
        <v>1059</v>
      </c>
      <c r="E118" s="9">
        <f t="shared" si="7"/>
        <v>59304</v>
      </c>
      <c r="F118" s="9">
        <f t="shared" si="8"/>
        <v>5930.4000000000005</v>
      </c>
      <c r="G118" s="9">
        <f t="shared" si="9"/>
        <v>5930.4000000000005</v>
      </c>
      <c r="H118" s="9" t="str">
        <f t="shared" ca="1" si="10"/>
        <v>=IF(E118&gt;30000,E118*0.1,0)</v>
      </c>
    </row>
    <row r="119" spans="1:8" x14ac:dyDescent="0.25">
      <c r="A119" s="9" t="s">
        <v>33</v>
      </c>
      <c r="B119" s="9" t="s">
        <v>2</v>
      </c>
      <c r="C119" s="9">
        <v>56</v>
      </c>
      <c r="D119" s="9">
        <v>1007</v>
      </c>
      <c r="E119" s="9">
        <f t="shared" si="7"/>
        <v>56392</v>
      </c>
      <c r="F119" s="9">
        <f t="shared" si="8"/>
        <v>5639.2000000000007</v>
      </c>
      <c r="G119" s="9">
        <f t="shared" si="9"/>
        <v>5639.2000000000007</v>
      </c>
      <c r="H119" s="9" t="str">
        <f t="shared" ca="1" si="10"/>
        <v>=IF(E119&gt;30000,E119*0.1,0)</v>
      </c>
    </row>
    <row r="120" spans="1:8" x14ac:dyDescent="0.25">
      <c r="A120" s="9" t="s">
        <v>32</v>
      </c>
      <c r="B120" s="9" t="s">
        <v>8</v>
      </c>
      <c r="C120" s="9">
        <v>48</v>
      </c>
      <c r="D120" s="9">
        <v>1474</v>
      </c>
      <c r="E120" s="9">
        <f t="shared" si="7"/>
        <v>70752</v>
      </c>
      <c r="F120" s="9">
        <f t="shared" si="8"/>
        <v>7075.2000000000007</v>
      </c>
      <c r="G120" s="9">
        <f t="shared" si="9"/>
        <v>7075.2000000000007</v>
      </c>
      <c r="H120" s="9" t="str">
        <f t="shared" ca="1" si="10"/>
        <v>=IF(E120&gt;30000,E120*0.1,0)</v>
      </c>
    </row>
    <row r="121" spans="1:8" x14ac:dyDescent="0.25">
      <c r="A121" s="9" t="s">
        <v>20</v>
      </c>
      <c r="B121" s="9" t="s">
        <v>5</v>
      </c>
      <c r="C121" s="9">
        <v>89</v>
      </c>
      <c r="D121" s="9">
        <v>1050</v>
      </c>
      <c r="E121" s="9">
        <f t="shared" si="7"/>
        <v>93450</v>
      </c>
      <c r="F121" s="9">
        <f t="shared" si="8"/>
        <v>9345</v>
      </c>
      <c r="G121" s="9">
        <f t="shared" si="9"/>
        <v>9345</v>
      </c>
      <c r="H121" s="9" t="str">
        <f t="shared" ca="1" si="10"/>
        <v>=IF(E121&gt;30000,E121*0.1,0)</v>
      </c>
    </row>
    <row r="122" spans="1:8" x14ac:dyDescent="0.25">
      <c r="A122" s="9" t="s">
        <v>17</v>
      </c>
      <c r="B122" s="9" t="s">
        <v>7</v>
      </c>
      <c r="C122" s="9">
        <v>99</v>
      </c>
      <c r="D122" s="9">
        <v>1433</v>
      </c>
      <c r="E122" s="9">
        <f t="shared" si="7"/>
        <v>141867</v>
      </c>
      <c r="F122" s="9">
        <f t="shared" si="8"/>
        <v>14186.7</v>
      </c>
      <c r="G122" s="9">
        <f t="shared" si="9"/>
        <v>14186.7</v>
      </c>
      <c r="H122" s="9" t="str">
        <f t="shared" ca="1" si="10"/>
        <v>=IF(E122&gt;30000,E122*0.1,0)</v>
      </c>
    </row>
    <row r="123" spans="1:8" x14ac:dyDescent="0.25">
      <c r="A123" s="9" t="s">
        <v>17</v>
      </c>
      <c r="B123" s="9" t="s">
        <v>7</v>
      </c>
      <c r="C123" s="9">
        <v>39</v>
      </c>
      <c r="D123" s="9">
        <v>1060</v>
      </c>
      <c r="E123" s="9">
        <f t="shared" si="7"/>
        <v>41340</v>
      </c>
      <c r="F123" s="9">
        <f t="shared" si="8"/>
        <v>4134</v>
      </c>
      <c r="G123" s="9">
        <f t="shared" si="9"/>
        <v>4134</v>
      </c>
      <c r="H123" s="9" t="str">
        <f t="shared" ca="1" si="10"/>
        <v>=IF(E123&gt;30000,E123*0.1,0)</v>
      </c>
    </row>
    <row r="124" spans="1:8" x14ac:dyDescent="0.25">
      <c r="A124" s="9" t="s">
        <v>33</v>
      </c>
      <c r="B124" s="9" t="s">
        <v>6</v>
      </c>
      <c r="C124" s="9">
        <v>29</v>
      </c>
      <c r="D124" s="9">
        <v>1294</v>
      </c>
      <c r="E124" s="9">
        <f t="shared" si="7"/>
        <v>37526</v>
      </c>
      <c r="F124" s="9">
        <f t="shared" si="8"/>
        <v>3752.6000000000004</v>
      </c>
      <c r="G124" s="9">
        <f t="shared" si="9"/>
        <v>3752.6000000000004</v>
      </c>
      <c r="H124" s="9" t="str">
        <f t="shared" ca="1" si="10"/>
        <v>=IF(E124&gt;30000,E124*0.1,0)</v>
      </c>
    </row>
    <row r="125" spans="1:8" x14ac:dyDescent="0.25">
      <c r="A125" s="9" t="s">
        <v>20</v>
      </c>
      <c r="B125" s="9" t="s">
        <v>8</v>
      </c>
      <c r="C125" s="9">
        <v>30</v>
      </c>
      <c r="D125" s="9">
        <v>1499</v>
      </c>
      <c r="E125" s="9">
        <f t="shared" si="7"/>
        <v>44970</v>
      </c>
      <c r="F125" s="9">
        <f t="shared" si="8"/>
        <v>4497</v>
      </c>
      <c r="G125" s="9">
        <f t="shared" si="9"/>
        <v>4497</v>
      </c>
      <c r="H125" s="9" t="str">
        <f t="shared" ca="1" si="10"/>
        <v>=IF(E125&gt;30000,E125*0.1,0)</v>
      </c>
    </row>
    <row r="126" spans="1:8" x14ac:dyDescent="0.25">
      <c r="A126" s="9" t="s">
        <v>20</v>
      </c>
      <c r="B126" s="9" t="s">
        <v>5</v>
      </c>
      <c r="C126" s="9">
        <v>70</v>
      </c>
      <c r="D126" s="9">
        <v>1132</v>
      </c>
      <c r="E126" s="9">
        <f t="shared" si="7"/>
        <v>79240</v>
      </c>
      <c r="F126" s="9">
        <f t="shared" si="8"/>
        <v>7924</v>
      </c>
      <c r="G126" s="9">
        <f t="shared" si="9"/>
        <v>7924</v>
      </c>
      <c r="H126" s="9" t="str">
        <f t="shared" ca="1" si="10"/>
        <v>=IF(E126&gt;30000,E126*0.1,0)</v>
      </c>
    </row>
    <row r="127" spans="1:8" x14ac:dyDescent="0.25">
      <c r="A127" s="9" t="s">
        <v>17</v>
      </c>
      <c r="B127" s="9" t="s">
        <v>4</v>
      </c>
      <c r="C127" s="9">
        <v>1</v>
      </c>
      <c r="D127" s="9">
        <v>1173</v>
      </c>
      <c r="E127" s="9">
        <f t="shared" si="7"/>
        <v>1173</v>
      </c>
      <c r="F127" s="9">
        <f t="shared" si="8"/>
        <v>0</v>
      </c>
      <c r="G127" s="9">
        <f t="shared" si="9"/>
        <v>0</v>
      </c>
      <c r="H127" s="9" t="str">
        <f t="shared" ca="1" si="10"/>
        <v>=IF(E127&gt;30000,E127*0.1,0)</v>
      </c>
    </row>
    <row r="128" spans="1:8" x14ac:dyDescent="0.25">
      <c r="A128" s="9" t="s">
        <v>33</v>
      </c>
      <c r="B128" s="9" t="s">
        <v>5</v>
      </c>
      <c r="C128" s="9">
        <v>25</v>
      </c>
      <c r="D128" s="9">
        <v>1444</v>
      </c>
      <c r="E128" s="9">
        <f t="shared" si="7"/>
        <v>36100</v>
      </c>
      <c r="F128" s="9">
        <f t="shared" si="8"/>
        <v>3610</v>
      </c>
      <c r="G128" s="9">
        <f t="shared" si="9"/>
        <v>3610</v>
      </c>
      <c r="H128" s="9" t="str">
        <f t="shared" ca="1" si="10"/>
        <v>=IF(E128&gt;30000,E128*0.1,0)</v>
      </c>
    </row>
    <row r="129" spans="1:8" x14ac:dyDescent="0.25">
      <c r="A129" s="9" t="s">
        <v>17</v>
      </c>
      <c r="B129" s="9" t="s">
        <v>7</v>
      </c>
      <c r="C129" s="9">
        <v>38</v>
      </c>
      <c r="D129" s="9">
        <v>1073</v>
      </c>
      <c r="E129" s="9">
        <f t="shared" si="7"/>
        <v>40774</v>
      </c>
      <c r="F129" s="9">
        <f t="shared" si="8"/>
        <v>4077.4</v>
      </c>
      <c r="G129" s="9">
        <f t="shared" si="9"/>
        <v>4077.4</v>
      </c>
      <c r="H129" s="9" t="str">
        <f t="shared" ca="1" si="10"/>
        <v>=IF(E129&gt;30000,E129*0.1,0)</v>
      </c>
    </row>
    <row r="130" spans="1:8" x14ac:dyDescent="0.25">
      <c r="A130" s="9" t="s">
        <v>26</v>
      </c>
      <c r="B130" s="9" t="s">
        <v>8</v>
      </c>
      <c r="C130" s="9">
        <v>47</v>
      </c>
      <c r="D130" s="9">
        <v>1407</v>
      </c>
      <c r="E130" s="9">
        <f t="shared" ref="E130:E193" si="11">C130*D130</f>
        <v>66129</v>
      </c>
      <c r="F130" s="9">
        <f t="shared" ref="F130:F193" si="12">IF(E130&gt;=20000,E130*10%,0)</f>
        <v>6612.9000000000005</v>
      </c>
      <c r="G130" s="9">
        <f t="shared" ref="G130:G193" si="13">IF(E130&gt;30000,E130*0.1,0)</f>
        <v>6612.9000000000005</v>
      </c>
      <c r="H130" s="9" t="str">
        <f t="shared" ref="H130:H193" ca="1" si="14">_xlfn.FORMULATEXT(G130)</f>
        <v>=IF(E130&gt;30000,E130*0.1,0)</v>
      </c>
    </row>
    <row r="131" spans="1:8" x14ac:dyDescent="0.25">
      <c r="A131" s="9" t="s">
        <v>22</v>
      </c>
      <c r="B131" s="9" t="s">
        <v>5</v>
      </c>
      <c r="C131" s="9">
        <v>80</v>
      </c>
      <c r="D131" s="9">
        <v>1324</v>
      </c>
      <c r="E131" s="9">
        <f t="shared" si="11"/>
        <v>105920</v>
      </c>
      <c r="F131" s="9">
        <f t="shared" si="12"/>
        <v>10592</v>
      </c>
      <c r="G131" s="9">
        <f t="shared" si="13"/>
        <v>10592</v>
      </c>
      <c r="H131" s="9" t="str">
        <f t="shared" ca="1" si="14"/>
        <v>=IF(E131&gt;30000,E131*0.1,0)</v>
      </c>
    </row>
    <row r="132" spans="1:8" x14ac:dyDescent="0.25">
      <c r="A132" s="9" t="s">
        <v>22</v>
      </c>
      <c r="B132" s="9" t="s">
        <v>5</v>
      </c>
      <c r="C132" s="9">
        <v>95</v>
      </c>
      <c r="D132" s="9">
        <v>1152</v>
      </c>
      <c r="E132" s="9">
        <f t="shared" si="11"/>
        <v>109440</v>
      </c>
      <c r="F132" s="9">
        <f t="shared" si="12"/>
        <v>10944</v>
      </c>
      <c r="G132" s="9">
        <f t="shared" si="13"/>
        <v>10944</v>
      </c>
      <c r="H132" s="9" t="str">
        <f t="shared" ca="1" si="14"/>
        <v>=IF(E132&gt;30000,E132*0.1,0)</v>
      </c>
    </row>
    <row r="133" spans="1:8" x14ac:dyDescent="0.25">
      <c r="A133" s="9" t="s">
        <v>32</v>
      </c>
      <c r="B133" s="9" t="s">
        <v>2</v>
      </c>
      <c r="C133" s="9">
        <v>75</v>
      </c>
      <c r="D133" s="9">
        <v>1383</v>
      </c>
      <c r="E133" s="9">
        <f t="shared" si="11"/>
        <v>103725</v>
      </c>
      <c r="F133" s="9">
        <f t="shared" si="12"/>
        <v>10372.5</v>
      </c>
      <c r="G133" s="9">
        <f t="shared" si="13"/>
        <v>10372.5</v>
      </c>
      <c r="H133" s="9" t="str">
        <f t="shared" ca="1" si="14"/>
        <v>=IF(E133&gt;30000,E133*0.1,0)</v>
      </c>
    </row>
    <row r="134" spans="1:8" x14ac:dyDescent="0.25">
      <c r="A134" s="9" t="s">
        <v>22</v>
      </c>
      <c r="B134" s="9" t="s">
        <v>4</v>
      </c>
      <c r="C134" s="9">
        <v>70</v>
      </c>
      <c r="D134" s="9">
        <v>1128</v>
      </c>
      <c r="E134" s="9">
        <f t="shared" si="11"/>
        <v>78960</v>
      </c>
      <c r="F134" s="9">
        <f t="shared" si="12"/>
        <v>7896</v>
      </c>
      <c r="G134" s="9">
        <f t="shared" si="13"/>
        <v>7896</v>
      </c>
      <c r="H134" s="9" t="str">
        <f t="shared" ca="1" si="14"/>
        <v>=IF(E134&gt;30000,E134*0.1,0)</v>
      </c>
    </row>
    <row r="135" spans="1:8" x14ac:dyDescent="0.25">
      <c r="A135" s="9" t="s">
        <v>26</v>
      </c>
      <c r="B135" s="9" t="s">
        <v>5</v>
      </c>
      <c r="C135" s="9">
        <v>59</v>
      </c>
      <c r="D135" s="9">
        <v>1154</v>
      </c>
      <c r="E135" s="9">
        <f t="shared" si="11"/>
        <v>68086</v>
      </c>
      <c r="F135" s="9">
        <f t="shared" si="12"/>
        <v>6808.6</v>
      </c>
      <c r="G135" s="9">
        <f t="shared" si="13"/>
        <v>6808.6</v>
      </c>
      <c r="H135" s="9" t="str">
        <f t="shared" ca="1" si="14"/>
        <v>=IF(E135&gt;30000,E135*0.1,0)</v>
      </c>
    </row>
    <row r="136" spans="1:8" x14ac:dyDescent="0.25">
      <c r="A136" s="9" t="s">
        <v>32</v>
      </c>
      <c r="B136" s="9" t="s">
        <v>6</v>
      </c>
      <c r="C136" s="9">
        <v>57</v>
      </c>
      <c r="D136" s="9">
        <v>1135</v>
      </c>
      <c r="E136" s="9">
        <f t="shared" si="11"/>
        <v>64695</v>
      </c>
      <c r="F136" s="9">
        <f t="shared" si="12"/>
        <v>6469.5</v>
      </c>
      <c r="G136" s="9">
        <f t="shared" si="13"/>
        <v>6469.5</v>
      </c>
      <c r="H136" s="9" t="str">
        <f t="shared" ca="1" si="14"/>
        <v>=IF(E136&gt;30000,E136*0.1,0)</v>
      </c>
    </row>
    <row r="137" spans="1:8" x14ac:dyDescent="0.25">
      <c r="A137" s="9" t="s">
        <v>33</v>
      </c>
      <c r="B137" s="9" t="s">
        <v>7</v>
      </c>
      <c r="C137" s="9">
        <v>6</v>
      </c>
      <c r="D137" s="9">
        <v>1370</v>
      </c>
      <c r="E137" s="9">
        <f t="shared" si="11"/>
        <v>8220</v>
      </c>
      <c r="F137" s="9">
        <f t="shared" si="12"/>
        <v>0</v>
      </c>
      <c r="G137" s="9">
        <f t="shared" si="13"/>
        <v>0</v>
      </c>
      <c r="H137" s="9" t="str">
        <f t="shared" ca="1" si="14"/>
        <v>=IF(E137&gt;30000,E137*0.1,0)</v>
      </c>
    </row>
    <row r="138" spans="1:8" x14ac:dyDescent="0.25">
      <c r="A138" s="9" t="s">
        <v>33</v>
      </c>
      <c r="B138" s="9" t="s">
        <v>8</v>
      </c>
      <c r="C138" s="9">
        <v>65</v>
      </c>
      <c r="D138" s="9">
        <v>1045</v>
      </c>
      <c r="E138" s="9">
        <f t="shared" si="11"/>
        <v>67925</v>
      </c>
      <c r="F138" s="9">
        <f t="shared" si="12"/>
        <v>6792.5</v>
      </c>
      <c r="G138" s="9">
        <f t="shared" si="13"/>
        <v>6792.5</v>
      </c>
      <c r="H138" s="9" t="str">
        <f t="shared" ca="1" si="14"/>
        <v>=IF(E138&gt;30000,E138*0.1,0)</v>
      </c>
    </row>
    <row r="139" spans="1:8" x14ac:dyDescent="0.25">
      <c r="A139" s="9" t="s">
        <v>32</v>
      </c>
      <c r="B139" s="9" t="s">
        <v>7</v>
      </c>
      <c r="C139" s="9">
        <v>81</v>
      </c>
      <c r="D139" s="9">
        <v>1350</v>
      </c>
      <c r="E139" s="9">
        <f t="shared" si="11"/>
        <v>109350</v>
      </c>
      <c r="F139" s="9">
        <f t="shared" si="12"/>
        <v>10935</v>
      </c>
      <c r="G139" s="9">
        <f t="shared" si="13"/>
        <v>10935</v>
      </c>
      <c r="H139" s="9" t="str">
        <f t="shared" ca="1" si="14"/>
        <v>=IF(E139&gt;30000,E139*0.1,0)</v>
      </c>
    </row>
    <row r="140" spans="1:8" x14ac:dyDescent="0.25">
      <c r="A140" s="9" t="s">
        <v>20</v>
      </c>
      <c r="B140" s="9" t="s">
        <v>2</v>
      </c>
      <c r="C140" s="9">
        <v>40</v>
      </c>
      <c r="D140" s="9">
        <v>1322</v>
      </c>
      <c r="E140" s="9">
        <f t="shared" si="11"/>
        <v>52880</v>
      </c>
      <c r="F140" s="9">
        <f t="shared" si="12"/>
        <v>5288</v>
      </c>
      <c r="G140" s="9">
        <f t="shared" si="13"/>
        <v>5288</v>
      </c>
      <c r="H140" s="9" t="str">
        <f t="shared" ca="1" si="14"/>
        <v>=IF(E140&gt;30000,E140*0.1,0)</v>
      </c>
    </row>
    <row r="141" spans="1:8" x14ac:dyDescent="0.25">
      <c r="A141" s="9" t="s">
        <v>20</v>
      </c>
      <c r="B141" s="9" t="s">
        <v>6</v>
      </c>
      <c r="C141" s="9">
        <v>63</v>
      </c>
      <c r="D141" s="9">
        <v>1272</v>
      </c>
      <c r="E141" s="9">
        <f t="shared" si="11"/>
        <v>80136</v>
      </c>
      <c r="F141" s="9">
        <f t="shared" si="12"/>
        <v>8013.6</v>
      </c>
      <c r="G141" s="9">
        <f t="shared" si="13"/>
        <v>8013.6</v>
      </c>
      <c r="H141" s="9" t="str">
        <f t="shared" ca="1" si="14"/>
        <v>=IF(E141&gt;30000,E141*0.1,0)</v>
      </c>
    </row>
    <row r="142" spans="1:8" x14ac:dyDescent="0.25">
      <c r="A142" s="9" t="s">
        <v>33</v>
      </c>
      <c r="B142" s="9" t="s">
        <v>2</v>
      </c>
      <c r="C142" s="9">
        <v>73</v>
      </c>
      <c r="D142" s="9">
        <v>1185</v>
      </c>
      <c r="E142" s="9">
        <f t="shared" si="11"/>
        <v>86505</v>
      </c>
      <c r="F142" s="9">
        <f t="shared" si="12"/>
        <v>8650.5</v>
      </c>
      <c r="G142" s="9">
        <f t="shared" si="13"/>
        <v>8650.5</v>
      </c>
      <c r="H142" s="9" t="str">
        <f t="shared" ca="1" si="14"/>
        <v>=IF(E142&gt;30000,E142*0.1,0)</v>
      </c>
    </row>
    <row r="143" spans="1:8" x14ac:dyDescent="0.25">
      <c r="A143" s="9" t="s">
        <v>22</v>
      </c>
      <c r="B143" s="9" t="s">
        <v>3</v>
      </c>
      <c r="C143" s="9">
        <v>39</v>
      </c>
      <c r="D143" s="9">
        <v>1346</v>
      </c>
      <c r="E143" s="9">
        <f t="shared" si="11"/>
        <v>52494</v>
      </c>
      <c r="F143" s="9">
        <f t="shared" si="12"/>
        <v>5249.4000000000005</v>
      </c>
      <c r="G143" s="9">
        <f t="shared" si="13"/>
        <v>5249.4000000000005</v>
      </c>
      <c r="H143" s="9" t="str">
        <f t="shared" ca="1" si="14"/>
        <v>=IF(E143&gt;30000,E143*0.1,0)</v>
      </c>
    </row>
    <row r="144" spans="1:8" x14ac:dyDescent="0.25">
      <c r="A144" s="9" t="s">
        <v>26</v>
      </c>
      <c r="B144" s="9" t="s">
        <v>6</v>
      </c>
      <c r="C144" s="9">
        <v>87</v>
      </c>
      <c r="D144" s="9">
        <v>1121</v>
      </c>
      <c r="E144" s="9">
        <f t="shared" si="11"/>
        <v>97527</v>
      </c>
      <c r="F144" s="9">
        <f t="shared" si="12"/>
        <v>9752.7000000000007</v>
      </c>
      <c r="G144" s="9">
        <f t="shared" si="13"/>
        <v>9752.7000000000007</v>
      </c>
      <c r="H144" s="9" t="str">
        <f t="shared" ca="1" si="14"/>
        <v>=IF(E144&gt;30000,E144*0.1,0)</v>
      </c>
    </row>
    <row r="145" spans="1:8" x14ac:dyDescent="0.25">
      <c r="A145" s="9" t="s">
        <v>32</v>
      </c>
      <c r="B145" s="9" t="s">
        <v>5</v>
      </c>
      <c r="C145" s="9">
        <v>7</v>
      </c>
      <c r="D145" s="9">
        <v>1428</v>
      </c>
      <c r="E145" s="9">
        <f t="shared" si="11"/>
        <v>9996</v>
      </c>
      <c r="F145" s="9">
        <f t="shared" si="12"/>
        <v>0</v>
      </c>
      <c r="G145" s="9">
        <f t="shared" si="13"/>
        <v>0</v>
      </c>
      <c r="H145" s="9" t="str">
        <f t="shared" ca="1" si="14"/>
        <v>=IF(E145&gt;30000,E145*0.1,0)</v>
      </c>
    </row>
    <row r="146" spans="1:8" x14ac:dyDescent="0.25">
      <c r="A146" s="9" t="s">
        <v>32</v>
      </c>
      <c r="B146" s="9" t="s">
        <v>3</v>
      </c>
      <c r="C146" s="9">
        <v>19</v>
      </c>
      <c r="D146" s="9">
        <v>1192</v>
      </c>
      <c r="E146" s="9">
        <f t="shared" si="11"/>
        <v>22648</v>
      </c>
      <c r="F146" s="9">
        <f t="shared" si="12"/>
        <v>2264.8000000000002</v>
      </c>
      <c r="G146" s="9">
        <f t="shared" si="13"/>
        <v>0</v>
      </c>
      <c r="H146" s="9" t="str">
        <f t="shared" ca="1" si="14"/>
        <v>=IF(E146&gt;30000,E146*0.1,0)</v>
      </c>
    </row>
    <row r="147" spans="1:8" x14ac:dyDescent="0.25">
      <c r="A147" s="9" t="s">
        <v>22</v>
      </c>
      <c r="B147" s="9" t="s">
        <v>6</v>
      </c>
      <c r="C147" s="9">
        <v>100</v>
      </c>
      <c r="D147" s="9">
        <v>1320</v>
      </c>
      <c r="E147" s="9">
        <f t="shared" si="11"/>
        <v>132000</v>
      </c>
      <c r="F147" s="9">
        <f t="shared" si="12"/>
        <v>13200</v>
      </c>
      <c r="G147" s="9">
        <f t="shared" si="13"/>
        <v>13200</v>
      </c>
      <c r="H147" s="9" t="str">
        <f t="shared" ca="1" si="14"/>
        <v>=IF(E147&gt;30000,E147*0.1,0)</v>
      </c>
    </row>
    <row r="148" spans="1:8" x14ac:dyDescent="0.25">
      <c r="A148" s="9" t="s">
        <v>17</v>
      </c>
      <c r="B148" s="9" t="s">
        <v>7</v>
      </c>
      <c r="C148" s="9">
        <v>38</v>
      </c>
      <c r="D148" s="9">
        <v>1191</v>
      </c>
      <c r="E148" s="9">
        <f t="shared" si="11"/>
        <v>45258</v>
      </c>
      <c r="F148" s="9">
        <f t="shared" si="12"/>
        <v>4525.8</v>
      </c>
      <c r="G148" s="9">
        <f t="shared" si="13"/>
        <v>4525.8</v>
      </c>
      <c r="H148" s="9" t="str">
        <f t="shared" ca="1" si="14"/>
        <v>=IF(E148&gt;30000,E148*0.1,0)</v>
      </c>
    </row>
    <row r="149" spans="1:8" x14ac:dyDescent="0.25">
      <c r="A149" s="9" t="s">
        <v>22</v>
      </c>
      <c r="B149" s="9" t="s">
        <v>7</v>
      </c>
      <c r="C149" s="9">
        <v>61</v>
      </c>
      <c r="D149" s="9">
        <v>1468</v>
      </c>
      <c r="E149" s="9">
        <f t="shared" si="11"/>
        <v>89548</v>
      </c>
      <c r="F149" s="9">
        <f t="shared" si="12"/>
        <v>8954.8000000000011</v>
      </c>
      <c r="G149" s="9">
        <f t="shared" si="13"/>
        <v>8954.8000000000011</v>
      </c>
      <c r="H149" s="9" t="str">
        <f t="shared" ca="1" si="14"/>
        <v>=IF(E149&gt;30000,E149*0.1,0)</v>
      </c>
    </row>
    <row r="150" spans="1:8" x14ac:dyDescent="0.25">
      <c r="A150" s="9" t="s">
        <v>20</v>
      </c>
      <c r="B150" s="9" t="s">
        <v>6</v>
      </c>
      <c r="C150" s="9">
        <v>64</v>
      </c>
      <c r="D150" s="9">
        <v>1159</v>
      </c>
      <c r="E150" s="9">
        <f t="shared" si="11"/>
        <v>74176</v>
      </c>
      <c r="F150" s="9">
        <f t="shared" si="12"/>
        <v>7417.6</v>
      </c>
      <c r="G150" s="9">
        <f t="shared" si="13"/>
        <v>7417.6</v>
      </c>
      <c r="H150" s="9" t="str">
        <f t="shared" ca="1" si="14"/>
        <v>=IF(E150&gt;30000,E150*0.1,0)</v>
      </c>
    </row>
    <row r="151" spans="1:8" x14ac:dyDescent="0.25">
      <c r="A151" s="9" t="s">
        <v>33</v>
      </c>
      <c r="B151" s="9" t="s">
        <v>8</v>
      </c>
      <c r="C151" s="9">
        <v>15</v>
      </c>
      <c r="D151" s="9">
        <v>1297</v>
      </c>
      <c r="E151" s="9">
        <f t="shared" si="11"/>
        <v>19455</v>
      </c>
      <c r="F151" s="9">
        <f t="shared" si="12"/>
        <v>0</v>
      </c>
      <c r="G151" s="9">
        <f t="shared" si="13"/>
        <v>0</v>
      </c>
      <c r="H151" s="9" t="str">
        <f t="shared" ca="1" si="14"/>
        <v>=IF(E151&gt;30000,E151*0.1,0)</v>
      </c>
    </row>
    <row r="152" spans="1:8" x14ac:dyDescent="0.25">
      <c r="A152" s="9" t="s">
        <v>20</v>
      </c>
      <c r="B152" s="9" t="s">
        <v>7</v>
      </c>
      <c r="C152" s="9">
        <v>97</v>
      </c>
      <c r="D152" s="9">
        <v>1490</v>
      </c>
      <c r="E152" s="9">
        <f t="shared" si="11"/>
        <v>144530</v>
      </c>
      <c r="F152" s="9">
        <f t="shared" si="12"/>
        <v>14453</v>
      </c>
      <c r="G152" s="9">
        <f t="shared" si="13"/>
        <v>14453</v>
      </c>
      <c r="H152" s="9" t="str">
        <f t="shared" ca="1" si="14"/>
        <v>=IF(E152&gt;30000,E152*0.1,0)</v>
      </c>
    </row>
    <row r="153" spans="1:8" x14ac:dyDescent="0.25">
      <c r="A153" s="9" t="s">
        <v>26</v>
      </c>
      <c r="B153" s="9" t="s">
        <v>7</v>
      </c>
      <c r="C153" s="9">
        <v>26</v>
      </c>
      <c r="D153" s="9">
        <v>1371</v>
      </c>
      <c r="E153" s="9">
        <f t="shared" si="11"/>
        <v>35646</v>
      </c>
      <c r="F153" s="9">
        <f t="shared" si="12"/>
        <v>3564.6000000000004</v>
      </c>
      <c r="G153" s="9">
        <f t="shared" si="13"/>
        <v>3564.6000000000004</v>
      </c>
      <c r="H153" s="9" t="str">
        <f t="shared" ca="1" si="14"/>
        <v>=IF(E153&gt;30000,E153*0.1,0)</v>
      </c>
    </row>
    <row r="154" spans="1:8" x14ac:dyDescent="0.25">
      <c r="A154" s="9" t="s">
        <v>22</v>
      </c>
      <c r="B154" s="9" t="s">
        <v>5</v>
      </c>
      <c r="C154" s="9">
        <v>70</v>
      </c>
      <c r="D154" s="9">
        <v>1050</v>
      </c>
      <c r="E154" s="9">
        <f t="shared" si="11"/>
        <v>73500</v>
      </c>
      <c r="F154" s="9">
        <f t="shared" si="12"/>
        <v>7350</v>
      </c>
      <c r="G154" s="9">
        <f t="shared" si="13"/>
        <v>7350</v>
      </c>
      <c r="H154" s="9" t="str">
        <f t="shared" ca="1" si="14"/>
        <v>=IF(E154&gt;30000,E154*0.1,0)</v>
      </c>
    </row>
    <row r="155" spans="1:8" x14ac:dyDescent="0.25">
      <c r="A155" s="9" t="s">
        <v>26</v>
      </c>
      <c r="B155" s="9" t="s">
        <v>8</v>
      </c>
      <c r="C155" s="9">
        <v>42</v>
      </c>
      <c r="D155" s="9">
        <v>1205</v>
      </c>
      <c r="E155" s="9">
        <f t="shared" si="11"/>
        <v>50610</v>
      </c>
      <c r="F155" s="9">
        <f t="shared" si="12"/>
        <v>5061</v>
      </c>
      <c r="G155" s="9">
        <f t="shared" si="13"/>
        <v>5061</v>
      </c>
      <c r="H155" s="9" t="str">
        <f t="shared" ca="1" si="14"/>
        <v>=IF(E155&gt;30000,E155*0.1,0)</v>
      </c>
    </row>
    <row r="156" spans="1:8" x14ac:dyDescent="0.25">
      <c r="A156" s="9" t="s">
        <v>20</v>
      </c>
      <c r="B156" s="9" t="s">
        <v>5</v>
      </c>
      <c r="C156" s="9">
        <v>80</v>
      </c>
      <c r="D156" s="9">
        <v>1251</v>
      </c>
      <c r="E156" s="9">
        <f t="shared" si="11"/>
        <v>100080</v>
      </c>
      <c r="F156" s="9">
        <f t="shared" si="12"/>
        <v>10008</v>
      </c>
      <c r="G156" s="9">
        <f t="shared" si="13"/>
        <v>10008</v>
      </c>
      <c r="H156" s="9" t="str">
        <f t="shared" ca="1" si="14"/>
        <v>=IF(E156&gt;30000,E156*0.1,0)</v>
      </c>
    </row>
    <row r="157" spans="1:8" x14ac:dyDescent="0.25">
      <c r="A157" s="9" t="s">
        <v>26</v>
      </c>
      <c r="B157" s="9" t="s">
        <v>3</v>
      </c>
      <c r="C157" s="9">
        <v>2</v>
      </c>
      <c r="D157" s="9">
        <v>1373</v>
      </c>
      <c r="E157" s="9">
        <f t="shared" si="11"/>
        <v>2746</v>
      </c>
      <c r="F157" s="9">
        <f t="shared" si="12"/>
        <v>0</v>
      </c>
      <c r="G157" s="9">
        <f t="shared" si="13"/>
        <v>0</v>
      </c>
      <c r="H157" s="9" t="str">
        <f t="shared" ca="1" si="14"/>
        <v>=IF(E157&gt;30000,E157*0.1,0)</v>
      </c>
    </row>
    <row r="158" spans="1:8" x14ac:dyDescent="0.25">
      <c r="A158" s="9" t="s">
        <v>32</v>
      </c>
      <c r="B158" s="9" t="s">
        <v>2</v>
      </c>
      <c r="C158" s="9">
        <v>80</v>
      </c>
      <c r="D158" s="9">
        <v>1445</v>
      </c>
      <c r="E158" s="9">
        <f t="shared" si="11"/>
        <v>115600</v>
      </c>
      <c r="F158" s="9">
        <f t="shared" si="12"/>
        <v>11560</v>
      </c>
      <c r="G158" s="9">
        <f t="shared" si="13"/>
        <v>11560</v>
      </c>
      <c r="H158" s="9" t="str">
        <f t="shared" ca="1" si="14"/>
        <v>=IF(E158&gt;30000,E158*0.1,0)</v>
      </c>
    </row>
    <row r="159" spans="1:8" x14ac:dyDescent="0.25">
      <c r="A159" s="9" t="s">
        <v>33</v>
      </c>
      <c r="B159" s="9" t="s">
        <v>6</v>
      </c>
      <c r="C159" s="9">
        <v>73</v>
      </c>
      <c r="D159" s="9">
        <v>1237</v>
      </c>
      <c r="E159" s="9">
        <f t="shared" si="11"/>
        <v>90301</v>
      </c>
      <c r="F159" s="9">
        <f t="shared" si="12"/>
        <v>9030.1</v>
      </c>
      <c r="G159" s="9">
        <f t="shared" si="13"/>
        <v>9030.1</v>
      </c>
      <c r="H159" s="9" t="str">
        <f t="shared" ca="1" si="14"/>
        <v>=IF(E159&gt;30000,E159*0.1,0)</v>
      </c>
    </row>
    <row r="160" spans="1:8" x14ac:dyDescent="0.25">
      <c r="A160" s="9" t="s">
        <v>22</v>
      </c>
      <c r="B160" s="9" t="s">
        <v>2</v>
      </c>
      <c r="C160" s="9">
        <v>22</v>
      </c>
      <c r="D160" s="9">
        <v>1369</v>
      </c>
      <c r="E160" s="9">
        <f t="shared" si="11"/>
        <v>30118</v>
      </c>
      <c r="F160" s="9">
        <f t="shared" si="12"/>
        <v>3011.8</v>
      </c>
      <c r="G160" s="9">
        <f t="shared" si="13"/>
        <v>3011.8</v>
      </c>
      <c r="H160" s="9" t="str">
        <f t="shared" ca="1" si="14"/>
        <v>=IF(E160&gt;30000,E160*0.1,0)</v>
      </c>
    </row>
    <row r="161" spans="1:8" x14ac:dyDescent="0.25">
      <c r="A161" s="9" t="s">
        <v>20</v>
      </c>
      <c r="B161" s="9" t="s">
        <v>3</v>
      </c>
      <c r="C161" s="9">
        <v>52</v>
      </c>
      <c r="D161" s="9">
        <v>1366</v>
      </c>
      <c r="E161" s="9">
        <f t="shared" si="11"/>
        <v>71032</v>
      </c>
      <c r="F161" s="9">
        <f t="shared" si="12"/>
        <v>7103.2000000000007</v>
      </c>
      <c r="G161" s="9">
        <f t="shared" si="13"/>
        <v>7103.2000000000007</v>
      </c>
      <c r="H161" s="9" t="str">
        <f t="shared" ca="1" si="14"/>
        <v>=IF(E161&gt;30000,E161*0.1,0)</v>
      </c>
    </row>
    <row r="162" spans="1:8" x14ac:dyDescent="0.25">
      <c r="A162" s="9" t="s">
        <v>17</v>
      </c>
      <c r="B162" s="9" t="s">
        <v>7</v>
      </c>
      <c r="C162" s="9">
        <v>83</v>
      </c>
      <c r="D162" s="9">
        <v>1372</v>
      </c>
      <c r="E162" s="9">
        <f t="shared" si="11"/>
        <v>113876</v>
      </c>
      <c r="F162" s="9">
        <f t="shared" si="12"/>
        <v>11387.6</v>
      </c>
      <c r="G162" s="9">
        <f t="shared" si="13"/>
        <v>11387.6</v>
      </c>
      <c r="H162" s="9" t="str">
        <f t="shared" ca="1" si="14"/>
        <v>=IF(E162&gt;30000,E162*0.1,0)</v>
      </c>
    </row>
    <row r="163" spans="1:8" x14ac:dyDescent="0.25">
      <c r="A163" s="9" t="s">
        <v>20</v>
      </c>
      <c r="B163" s="9" t="s">
        <v>4</v>
      </c>
      <c r="C163" s="9">
        <v>17</v>
      </c>
      <c r="D163" s="9">
        <v>1312</v>
      </c>
      <c r="E163" s="9">
        <f t="shared" si="11"/>
        <v>22304</v>
      </c>
      <c r="F163" s="9">
        <f t="shared" si="12"/>
        <v>2230.4</v>
      </c>
      <c r="G163" s="9">
        <f t="shared" si="13"/>
        <v>0</v>
      </c>
      <c r="H163" s="9" t="str">
        <f t="shared" ca="1" si="14"/>
        <v>=IF(E163&gt;30000,E163*0.1,0)</v>
      </c>
    </row>
    <row r="164" spans="1:8" x14ac:dyDescent="0.25">
      <c r="A164" s="9" t="s">
        <v>17</v>
      </c>
      <c r="B164" s="9" t="s">
        <v>3</v>
      </c>
      <c r="C164" s="9">
        <v>41</v>
      </c>
      <c r="D164" s="9">
        <v>1192</v>
      </c>
      <c r="E164" s="9">
        <f t="shared" si="11"/>
        <v>48872</v>
      </c>
      <c r="F164" s="9">
        <f t="shared" si="12"/>
        <v>4887.2</v>
      </c>
      <c r="G164" s="9">
        <f t="shared" si="13"/>
        <v>4887.2</v>
      </c>
      <c r="H164" s="9" t="str">
        <f t="shared" ca="1" si="14"/>
        <v>=IF(E164&gt;30000,E164*0.1,0)</v>
      </c>
    </row>
    <row r="165" spans="1:8" x14ac:dyDescent="0.25">
      <c r="A165" s="9" t="s">
        <v>32</v>
      </c>
      <c r="B165" s="9" t="s">
        <v>4</v>
      </c>
      <c r="C165" s="9">
        <v>98</v>
      </c>
      <c r="D165" s="9">
        <v>1496</v>
      </c>
      <c r="E165" s="9">
        <f t="shared" si="11"/>
        <v>146608</v>
      </c>
      <c r="F165" s="9">
        <f t="shared" si="12"/>
        <v>14660.800000000001</v>
      </c>
      <c r="G165" s="9">
        <f t="shared" si="13"/>
        <v>14660.800000000001</v>
      </c>
      <c r="H165" s="9" t="str">
        <f t="shared" ca="1" si="14"/>
        <v>=IF(E165&gt;30000,E165*0.1,0)</v>
      </c>
    </row>
    <row r="166" spans="1:8" x14ac:dyDescent="0.25">
      <c r="A166" s="9" t="s">
        <v>33</v>
      </c>
      <c r="B166" s="9" t="s">
        <v>3</v>
      </c>
      <c r="C166" s="9">
        <v>7</v>
      </c>
      <c r="D166" s="9">
        <v>1055</v>
      </c>
      <c r="E166" s="9">
        <f t="shared" si="11"/>
        <v>7385</v>
      </c>
      <c r="F166" s="9">
        <f t="shared" si="12"/>
        <v>0</v>
      </c>
      <c r="G166" s="9">
        <f t="shared" si="13"/>
        <v>0</v>
      </c>
      <c r="H166" s="9" t="str">
        <f t="shared" ca="1" si="14"/>
        <v>=IF(E166&gt;30000,E166*0.1,0)</v>
      </c>
    </row>
    <row r="167" spans="1:8" x14ac:dyDescent="0.25">
      <c r="A167" s="9" t="s">
        <v>33</v>
      </c>
      <c r="B167" s="9" t="s">
        <v>5</v>
      </c>
      <c r="C167" s="9">
        <v>25</v>
      </c>
      <c r="D167" s="9">
        <v>1038</v>
      </c>
      <c r="E167" s="9">
        <f t="shared" si="11"/>
        <v>25950</v>
      </c>
      <c r="F167" s="9">
        <f t="shared" si="12"/>
        <v>2595</v>
      </c>
      <c r="G167" s="9">
        <f t="shared" si="13"/>
        <v>0</v>
      </c>
      <c r="H167" s="9" t="str">
        <f t="shared" ca="1" si="14"/>
        <v>=IF(E167&gt;30000,E167*0.1,0)</v>
      </c>
    </row>
    <row r="168" spans="1:8" x14ac:dyDescent="0.25">
      <c r="A168" s="9" t="s">
        <v>32</v>
      </c>
      <c r="B168" s="9" t="s">
        <v>5</v>
      </c>
      <c r="C168" s="9">
        <v>55</v>
      </c>
      <c r="D168" s="9">
        <v>1433</v>
      </c>
      <c r="E168" s="9">
        <f t="shared" si="11"/>
        <v>78815</v>
      </c>
      <c r="F168" s="9">
        <f t="shared" si="12"/>
        <v>7881.5</v>
      </c>
      <c r="G168" s="9">
        <f t="shared" si="13"/>
        <v>7881.5</v>
      </c>
      <c r="H168" s="9" t="str">
        <f t="shared" ca="1" si="14"/>
        <v>=IF(E168&gt;30000,E168*0.1,0)</v>
      </c>
    </row>
    <row r="169" spans="1:8" x14ac:dyDescent="0.25">
      <c r="A169" s="9" t="s">
        <v>26</v>
      </c>
      <c r="B169" s="9" t="s">
        <v>4</v>
      </c>
      <c r="C169" s="9">
        <v>92</v>
      </c>
      <c r="D169" s="9">
        <v>1212</v>
      </c>
      <c r="E169" s="9">
        <f t="shared" si="11"/>
        <v>111504</v>
      </c>
      <c r="F169" s="9">
        <f t="shared" si="12"/>
        <v>11150.400000000001</v>
      </c>
      <c r="G169" s="9">
        <f t="shared" si="13"/>
        <v>11150.400000000001</v>
      </c>
      <c r="H169" s="9" t="str">
        <f t="shared" ca="1" si="14"/>
        <v>=IF(E169&gt;30000,E169*0.1,0)</v>
      </c>
    </row>
    <row r="170" spans="1:8" x14ac:dyDescent="0.25">
      <c r="A170" s="9" t="s">
        <v>17</v>
      </c>
      <c r="B170" s="9" t="s">
        <v>6</v>
      </c>
      <c r="C170" s="9">
        <v>44</v>
      </c>
      <c r="D170" s="9">
        <v>1311</v>
      </c>
      <c r="E170" s="9">
        <f t="shared" si="11"/>
        <v>57684</v>
      </c>
      <c r="F170" s="9">
        <f t="shared" si="12"/>
        <v>5768.4000000000005</v>
      </c>
      <c r="G170" s="9">
        <f t="shared" si="13"/>
        <v>5768.4000000000005</v>
      </c>
      <c r="H170" s="9" t="str">
        <f t="shared" ca="1" si="14"/>
        <v>=IF(E170&gt;30000,E170*0.1,0)</v>
      </c>
    </row>
    <row r="171" spans="1:8" x14ac:dyDescent="0.25">
      <c r="A171" s="9" t="s">
        <v>32</v>
      </c>
      <c r="B171" s="9" t="s">
        <v>2</v>
      </c>
      <c r="C171" s="9">
        <v>11</v>
      </c>
      <c r="D171" s="9">
        <v>1362</v>
      </c>
      <c r="E171" s="9">
        <f t="shared" si="11"/>
        <v>14982</v>
      </c>
      <c r="F171" s="9">
        <f t="shared" si="12"/>
        <v>0</v>
      </c>
      <c r="G171" s="9">
        <f t="shared" si="13"/>
        <v>0</v>
      </c>
      <c r="H171" s="9" t="str">
        <f t="shared" ca="1" si="14"/>
        <v>=IF(E171&gt;30000,E171*0.1,0)</v>
      </c>
    </row>
    <row r="172" spans="1:8" x14ac:dyDescent="0.25">
      <c r="A172" s="9" t="s">
        <v>26</v>
      </c>
      <c r="B172" s="9" t="s">
        <v>3</v>
      </c>
      <c r="C172" s="9">
        <v>91</v>
      </c>
      <c r="D172" s="9">
        <v>1324</v>
      </c>
      <c r="E172" s="9">
        <f t="shared" si="11"/>
        <v>120484</v>
      </c>
      <c r="F172" s="9">
        <f t="shared" si="12"/>
        <v>12048.400000000001</v>
      </c>
      <c r="G172" s="9">
        <f t="shared" si="13"/>
        <v>12048.400000000001</v>
      </c>
      <c r="H172" s="9" t="str">
        <f t="shared" ca="1" si="14"/>
        <v>=IF(E172&gt;30000,E172*0.1,0)</v>
      </c>
    </row>
    <row r="173" spans="1:8" x14ac:dyDescent="0.25">
      <c r="A173" s="9" t="s">
        <v>26</v>
      </c>
      <c r="B173" s="9" t="s">
        <v>7</v>
      </c>
      <c r="C173" s="9">
        <v>24</v>
      </c>
      <c r="D173" s="9">
        <v>1328</v>
      </c>
      <c r="E173" s="9">
        <f t="shared" si="11"/>
        <v>31872</v>
      </c>
      <c r="F173" s="9">
        <f t="shared" si="12"/>
        <v>3187.2000000000003</v>
      </c>
      <c r="G173" s="9">
        <f t="shared" si="13"/>
        <v>3187.2000000000003</v>
      </c>
      <c r="H173" s="9" t="str">
        <f t="shared" ca="1" si="14"/>
        <v>=IF(E173&gt;30000,E173*0.1,0)</v>
      </c>
    </row>
    <row r="174" spans="1:8" x14ac:dyDescent="0.25">
      <c r="A174" s="9" t="s">
        <v>17</v>
      </c>
      <c r="B174" s="9" t="s">
        <v>3</v>
      </c>
      <c r="C174" s="9">
        <v>4</v>
      </c>
      <c r="D174" s="9">
        <v>1425</v>
      </c>
      <c r="E174" s="9">
        <f t="shared" si="11"/>
        <v>5700</v>
      </c>
      <c r="F174" s="9">
        <f t="shared" si="12"/>
        <v>0</v>
      </c>
      <c r="G174" s="9">
        <f t="shared" si="13"/>
        <v>0</v>
      </c>
      <c r="H174" s="9" t="str">
        <f t="shared" ca="1" si="14"/>
        <v>=IF(E174&gt;30000,E174*0.1,0)</v>
      </c>
    </row>
    <row r="175" spans="1:8" x14ac:dyDescent="0.25">
      <c r="A175" s="9" t="s">
        <v>26</v>
      </c>
      <c r="B175" s="9" t="s">
        <v>7</v>
      </c>
      <c r="C175" s="9">
        <v>81</v>
      </c>
      <c r="D175" s="9">
        <v>1422</v>
      </c>
      <c r="E175" s="9">
        <f t="shared" si="11"/>
        <v>115182</v>
      </c>
      <c r="F175" s="9">
        <f t="shared" si="12"/>
        <v>11518.2</v>
      </c>
      <c r="G175" s="9">
        <f t="shared" si="13"/>
        <v>11518.2</v>
      </c>
      <c r="H175" s="9" t="str">
        <f t="shared" ca="1" si="14"/>
        <v>=IF(E175&gt;30000,E175*0.1,0)</v>
      </c>
    </row>
    <row r="176" spans="1:8" x14ac:dyDescent="0.25">
      <c r="A176" s="9" t="s">
        <v>26</v>
      </c>
      <c r="B176" s="9" t="s">
        <v>4</v>
      </c>
      <c r="C176" s="9">
        <v>15</v>
      </c>
      <c r="D176" s="9">
        <v>1022</v>
      </c>
      <c r="E176" s="9">
        <f t="shared" si="11"/>
        <v>15330</v>
      </c>
      <c r="F176" s="9">
        <f t="shared" si="12"/>
        <v>0</v>
      </c>
      <c r="G176" s="9">
        <f t="shared" si="13"/>
        <v>0</v>
      </c>
      <c r="H176" s="9" t="str">
        <f t="shared" ca="1" si="14"/>
        <v>=IF(E176&gt;30000,E176*0.1,0)</v>
      </c>
    </row>
    <row r="177" spans="1:8" x14ac:dyDescent="0.25">
      <c r="A177" s="9" t="s">
        <v>33</v>
      </c>
      <c r="B177" s="9" t="s">
        <v>4</v>
      </c>
      <c r="C177" s="9">
        <v>12</v>
      </c>
      <c r="D177" s="9">
        <v>1376</v>
      </c>
      <c r="E177" s="9">
        <f t="shared" si="11"/>
        <v>16512</v>
      </c>
      <c r="F177" s="9">
        <f t="shared" si="12"/>
        <v>0</v>
      </c>
      <c r="G177" s="9">
        <f t="shared" si="13"/>
        <v>0</v>
      </c>
      <c r="H177" s="9" t="str">
        <f t="shared" ca="1" si="14"/>
        <v>=IF(E177&gt;30000,E177*0.1,0)</v>
      </c>
    </row>
    <row r="178" spans="1:8" x14ac:dyDescent="0.25">
      <c r="A178" s="9" t="s">
        <v>20</v>
      </c>
      <c r="B178" s="9" t="s">
        <v>2</v>
      </c>
      <c r="C178" s="9">
        <v>25</v>
      </c>
      <c r="D178" s="9">
        <v>1110</v>
      </c>
      <c r="E178" s="9">
        <f t="shared" si="11"/>
        <v>27750</v>
      </c>
      <c r="F178" s="9">
        <f t="shared" si="12"/>
        <v>2775</v>
      </c>
      <c r="G178" s="9">
        <f t="shared" si="13"/>
        <v>0</v>
      </c>
      <c r="H178" s="9" t="str">
        <f t="shared" ca="1" si="14"/>
        <v>=IF(E178&gt;30000,E178*0.1,0)</v>
      </c>
    </row>
    <row r="179" spans="1:8" x14ac:dyDescent="0.25">
      <c r="A179" s="9" t="s">
        <v>22</v>
      </c>
      <c r="B179" s="9" t="s">
        <v>5</v>
      </c>
      <c r="C179" s="9">
        <v>62</v>
      </c>
      <c r="D179" s="9">
        <v>1200</v>
      </c>
      <c r="E179" s="9">
        <f t="shared" si="11"/>
        <v>74400</v>
      </c>
      <c r="F179" s="9">
        <f t="shared" si="12"/>
        <v>7440</v>
      </c>
      <c r="G179" s="9">
        <f t="shared" si="13"/>
        <v>7440</v>
      </c>
      <c r="H179" s="9" t="str">
        <f t="shared" ca="1" si="14"/>
        <v>=IF(E179&gt;30000,E179*0.1,0)</v>
      </c>
    </row>
    <row r="180" spans="1:8" x14ac:dyDescent="0.25">
      <c r="A180" s="9" t="s">
        <v>22</v>
      </c>
      <c r="B180" s="9" t="s">
        <v>7</v>
      </c>
      <c r="C180" s="9">
        <v>2</v>
      </c>
      <c r="D180" s="9">
        <v>1431</v>
      </c>
      <c r="E180" s="9">
        <f t="shared" si="11"/>
        <v>2862</v>
      </c>
      <c r="F180" s="9">
        <f t="shared" si="12"/>
        <v>0</v>
      </c>
      <c r="G180" s="9">
        <f t="shared" si="13"/>
        <v>0</v>
      </c>
      <c r="H180" s="9" t="str">
        <f t="shared" ca="1" si="14"/>
        <v>=IF(E180&gt;30000,E180*0.1,0)</v>
      </c>
    </row>
    <row r="181" spans="1:8" x14ac:dyDescent="0.25">
      <c r="A181" s="9" t="s">
        <v>32</v>
      </c>
      <c r="B181" s="9" t="s">
        <v>2</v>
      </c>
      <c r="C181" s="9">
        <v>96</v>
      </c>
      <c r="D181" s="9">
        <v>1032</v>
      </c>
      <c r="E181" s="9">
        <f t="shared" si="11"/>
        <v>99072</v>
      </c>
      <c r="F181" s="9">
        <f t="shared" si="12"/>
        <v>9907.2000000000007</v>
      </c>
      <c r="G181" s="9">
        <f t="shared" si="13"/>
        <v>9907.2000000000007</v>
      </c>
      <c r="H181" s="9" t="str">
        <f t="shared" ca="1" si="14"/>
        <v>=IF(E181&gt;30000,E181*0.1,0)</v>
      </c>
    </row>
    <row r="182" spans="1:8" x14ac:dyDescent="0.25">
      <c r="A182" s="9" t="s">
        <v>20</v>
      </c>
      <c r="B182" s="9" t="s">
        <v>3</v>
      </c>
      <c r="C182" s="9">
        <v>39</v>
      </c>
      <c r="D182" s="9">
        <v>1397</v>
      </c>
      <c r="E182" s="9">
        <f t="shared" si="11"/>
        <v>54483</v>
      </c>
      <c r="F182" s="9">
        <f t="shared" si="12"/>
        <v>5448.3</v>
      </c>
      <c r="G182" s="9">
        <f t="shared" si="13"/>
        <v>5448.3</v>
      </c>
      <c r="H182" s="9" t="str">
        <f t="shared" ca="1" si="14"/>
        <v>=IF(E182&gt;30000,E182*0.1,0)</v>
      </c>
    </row>
    <row r="183" spans="1:8" x14ac:dyDescent="0.25">
      <c r="A183" s="9" t="s">
        <v>33</v>
      </c>
      <c r="B183" s="9" t="s">
        <v>5</v>
      </c>
      <c r="C183" s="9">
        <v>99</v>
      </c>
      <c r="D183" s="9">
        <v>1381</v>
      </c>
      <c r="E183" s="9">
        <f t="shared" si="11"/>
        <v>136719</v>
      </c>
      <c r="F183" s="9">
        <f t="shared" si="12"/>
        <v>13671.900000000001</v>
      </c>
      <c r="G183" s="9">
        <f t="shared" si="13"/>
        <v>13671.900000000001</v>
      </c>
      <c r="H183" s="9" t="str">
        <f t="shared" ca="1" si="14"/>
        <v>=IF(E183&gt;30000,E183*0.1,0)</v>
      </c>
    </row>
    <row r="184" spans="1:8" x14ac:dyDescent="0.25">
      <c r="A184" s="9" t="s">
        <v>22</v>
      </c>
      <c r="B184" s="9" t="s">
        <v>6</v>
      </c>
      <c r="C184" s="9">
        <v>81</v>
      </c>
      <c r="D184" s="9">
        <v>1024</v>
      </c>
      <c r="E184" s="9">
        <f t="shared" si="11"/>
        <v>82944</v>
      </c>
      <c r="F184" s="9">
        <f t="shared" si="12"/>
        <v>8294.4</v>
      </c>
      <c r="G184" s="9">
        <f t="shared" si="13"/>
        <v>8294.4</v>
      </c>
      <c r="H184" s="9" t="str">
        <f t="shared" ca="1" si="14"/>
        <v>=IF(E184&gt;30000,E184*0.1,0)</v>
      </c>
    </row>
    <row r="185" spans="1:8" x14ac:dyDescent="0.25">
      <c r="A185" s="9" t="s">
        <v>17</v>
      </c>
      <c r="B185" s="9" t="s">
        <v>4</v>
      </c>
      <c r="C185" s="9">
        <v>57</v>
      </c>
      <c r="D185" s="9">
        <v>1200</v>
      </c>
      <c r="E185" s="9">
        <f t="shared" si="11"/>
        <v>68400</v>
      </c>
      <c r="F185" s="9">
        <f t="shared" si="12"/>
        <v>6840</v>
      </c>
      <c r="G185" s="9">
        <f t="shared" si="13"/>
        <v>6840</v>
      </c>
      <c r="H185" s="9" t="str">
        <f t="shared" ca="1" si="14"/>
        <v>=IF(E185&gt;30000,E185*0.1,0)</v>
      </c>
    </row>
    <row r="186" spans="1:8" x14ac:dyDescent="0.25">
      <c r="A186" s="9" t="s">
        <v>32</v>
      </c>
      <c r="B186" s="9" t="s">
        <v>8</v>
      </c>
      <c r="C186" s="9">
        <v>87</v>
      </c>
      <c r="D186" s="9">
        <v>1042</v>
      </c>
      <c r="E186" s="9">
        <f t="shared" si="11"/>
        <v>90654</v>
      </c>
      <c r="F186" s="9">
        <f t="shared" si="12"/>
        <v>9065.4</v>
      </c>
      <c r="G186" s="9">
        <f t="shared" si="13"/>
        <v>9065.4</v>
      </c>
      <c r="H186" s="9" t="str">
        <f t="shared" ca="1" si="14"/>
        <v>=IF(E186&gt;30000,E186*0.1,0)</v>
      </c>
    </row>
    <row r="187" spans="1:8" x14ac:dyDescent="0.25">
      <c r="A187" s="9" t="s">
        <v>32</v>
      </c>
      <c r="B187" s="9" t="s">
        <v>5</v>
      </c>
      <c r="C187" s="9">
        <v>81</v>
      </c>
      <c r="D187" s="9">
        <v>1183</v>
      </c>
      <c r="E187" s="9">
        <f t="shared" si="11"/>
        <v>95823</v>
      </c>
      <c r="F187" s="9">
        <f t="shared" si="12"/>
        <v>9582.3000000000011</v>
      </c>
      <c r="G187" s="9">
        <f t="shared" si="13"/>
        <v>9582.3000000000011</v>
      </c>
      <c r="H187" s="9" t="str">
        <f t="shared" ca="1" si="14"/>
        <v>=IF(E187&gt;30000,E187*0.1,0)</v>
      </c>
    </row>
    <row r="188" spans="1:8" x14ac:dyDescent="0.25">
      <c r="A188" s="9" t="s">
        <v>33</v>
      </c>
      <c r="B188" s="9" t="s">
        <v>8</v>
      </c>
      <c r="C188" s="9">
        <v>59</v>
      </c>
      <c r="D188" s="9">
        <v>1180</v>
      </c>
      <c r="E188" s="9">
        <f t="shared" si="11"/>
        <v>69620</v>
      </c>
      <c r="F188" s="9">
        <f t="shared" si="12"/>
        <v>6962</v>
      </c>
      <c r="G188" s="9">
        <f t="shared" si="13"/>
        <v>6962</v>
      </c>
      <c r="H188" s="9" t="str">
        <f t="shared" ca="1" si="14"/>
        <v>=IF(E188&gt;30000,E188*0.1,0)</v>
      </c>
    </row>
    <row r="189" spans="1:8" x14ac:dyDescent="0.25">
      <c r="A189" s="9" t="s">
        <v>17</v>
      </c>
      <c r="B189" s="9" t="s">
        <v>3</v>
      </c>
      <c r="C189" s="9">
        <v>8</v>
      </c>
      <c r="D189" s="9">
        <v>1365</v>
      </c>
      <c r="E189" s="9">
        <f t="shared" si="11"/>
        <v>10920</v>
      </c>
      <c r="F189" s="9">
        <f t="shared" si="12"/>
        <v>0</v>
      </c>
      <c r="G189" s="9">
        <f t="shared" si="13"/>
        <v>0</v>
      </c>
      <c r="H189" s="9" t="str">
        <f t="shared" ca="1" si="14"/>
        <v>=IF(E189&gt;30000,E189*0.1,0)</v>
      </c>
    </row>
    <row r="190" spans="1:8" x14ac:dyDescent="0.25">
      <c r="A190" s="9" t="s">
        <v>17</v>
      </c>
      <c r="B190" s="9" t="s">
        <v>8</v>
      </c>
      <c r="C190" s="9">
        <v>23</v>
      </c>
      <c r="D190" s="9">
        <v>1035</v>
      </c>
      <c r="E190" s="9">
        <f t="shared" si="11"/>
        <v>23805</v>
      </c>
      <c r="F190" s="9">
        <f t="shared" si="12"/>
        <v>2380.5</v>
      </c>
      <c r="G190" s="9">
        <f t="shared" si="13"/>
        <v>0</v>
      </c>
      <c r="H190" s="9" t="str">
        <f t="shared" ca="1" si="14"/>
        <v>=IF(E190&gt;30000,E190*0.1,0)</v>
      </c>
    </row>
    <row r="191" spans="1:8" x14ac:dyDescent="0.25">
      <c r="A191" s="9" t="s">
        <v>32</v>
      </c>
      <c r="B191" s="9" t="s">
        <v>6</v>
      </c>
      <c r="C191" s="9">
        <v>88</v>
      </c>
      <c r="D191" s="9">
        <v>1021</v>
      </c>
      <c r="E191" s="9">
        <f t="shared" si="11"/>
        <v>89848</v>
      </c>
      <c r="F191" s="9">
        <f t="shared" si="12"/>
        <v>8984.8000000000011</v>
      </c>
      <c r="G191" s="9">
        <f t="shared" si="13"/>
        <v>8984.8000000000011</v>
      </c>
      <c r="H191" s="9" t="str">
        <f t="shared" ca="1" si="14"/>
        <v>=IF(E191&gt;30000,E191*0.1,0)</v>
      </c>
    </row>
    <row r="192" spans="1:8" x14ac:dyDescent="0.25">
      <c r="A192" s="9" t="s">
        <v>17</v>
      </c>
      <c r="B192" s="9" t="s">
        <v>6</v>
      </c>
      <c r="C192" s="9">
        <v>57</v>
      </c>
      <c r="D192" s="9">
        <v>1053</v>
      </c>
      <c r="E192" s="9">
        <f t="shared" si="11"/>
        <v>60021</v>
      </c>
      <c r="F192" s="9">
        <f t="shared" si="12"/>
        <v>6002.1</v>
      </c>
      <c r="G192" s="9">
        <f t="shared" si="13"/>
        <v>6002.1</v>
      </c>
      <c r="H192" s="9" t="str">
        <f t="shared" ca="1" si="14"/>
        <v>=IF(E192&gt;30000,E192*0.1,0)</v>
      </c>
    </row>
    <row r="193" spans="1:8" x14ac:dyDescent="0.25">
      <c r="A193" s="9" t="s">
        <v>17</v>
      </c>
      <c r="B193" s="9" t="s">
        <v>4</v>
      </c>
      <c r="C193" s="9">
        <v>6</v>
      </c>
      <c r="D193" s="9">
        <v>1254</v>
      </c>
      <c r="E193" s="9">
        <f t="shared" si="11"/>
        <v>7524</v>
      </c>
      <c r="F193" s="9">
        <f t="shared" si="12"/>
        <v>0</v>
      </c>
      <c r="G193" s="9">
        <f t="shared" si="13"/>
        <v>0</v>
      </c>
      <c r="H193" s="9" t="str">
        <f t="shared" ca="1" si="14"/>
        <v>=IF(E193&gt;30000,E193*0.1,0)</v>
      </c>
    </row>
    <row r="194" spans="1:8" x14ac:dyDescent="0.25">
      <c r="A194" s="9" t="s">
        <v>32</v>
      </c>
      <c r="B194" s="9" t="s">
        <v>6</v>
      </c>
      <c r="C194" s="9">
        <v>80</v>
      </c>
      <c r="D194" s="9">
        <v>1459</v>
      </c>
      <c r="E194" s="9">
        <f t="shared" ref="E194:E257" si="15">C194*D194</f>
        <v>116720</v>
      </c>
      <c r="F194" s="9">
        <f t="shared" ref="F194:F257" si="16">IF(E194&gt;=20000,E194*10%,0)</f>
        <v>11672</v>
      </c>
      <c r="G194" s="9">
        <f t="shared" ref="G194:G257" si="17">IF(E194&gt;30000,E194*0.1,0)</f>
        <v>11672</v>
      </c>
      <c r="H194" s="9" t="str">
        <f t="shared" ref="H194:H257" ca="1" si="18">_xlfn.FORMULATEXT(G194)</f>
        <v>=IF(E194&gt;30000,E194*0.1,0)</v>
      </c>
    </row>
    <row r="195" spans="1:8" x14ac:dyDescent="0.25">
      <c r="A195" s="9" t="s">
        <v>32</v>
      </c>
      <c r="B195" s="9" t="s">
        <v>3</v>
      </c>
      <c r="C195" s="9">
        <v>74</v>
      </c>
      <c r="D195" s="9">
        <v>1459</v>
      </c>
      <c r="E195" s="9">
        <f t="shared" si="15"/>
        <v>107966</v>
      </c>
      <c r="F195" s="9">
        <f t="shared" si="16"/>
        <v>10796.6</v>
      </c>
      <c r="G195" s="9">
        <f t="shared" si="17"/>
        <v>10796.6</v>
      </c>
      <c r="H195" s="9" t="str">
        <f t="shared" ca="1" si="18"/>
        <v>=IF(E195&gt;30000,E195*0.1,0)</v>
      </c>
    </row>
    <row r="196" spans="1:8" x14ac:dyDescent="0.25">
      <c r="A196" s="9" t="s">
        <v>33</v>
      </c>
      <c r="B196" s="9" t="s">
        <v>2</v>
      </c>
      <c r="C196" s="9">
        <v>35</v>
      </c>
      <c r="D196" s="9">
        <v>1142</v>
      </c>
      <c r="E196" s="9">
        <f t="shared" si="15"/>
        <v>39970</v>
      </c>
      <c r="F196" s="9">
        <f t="shared" si="16"/>
        <v>3997</v>
      </c>
      <c r="G196" s="9">
        <f t="shared" si="17"/>
        <v>3997</v>
      </c>
      <c r="H196" s="9" t="str">
        <f t="shared" ca="1" si="18"/>
        <v>=IF(E196&gt;30000,E196*0.1,0)</v>
      </c>
    </row>
    <row r="197" spans="1:8" x14ac:dyDescent="0.25">
      <c r="A197" s="9" t="s">
        <v>20</v>
      </c>
      <c r="B197" s="9" t="s">
        <v>6</v>
      </c>
      <c r="C197" s="9">
        <v>26</v>
      </c>
      <c r="D197" s="9">
        <v>1500</v>
      </c>
      <c r="E197" s="9">
        <f t="shared" si="15"/>
        <v>39000</v>
      </c>
      <c r="F197" s="9">
        <f t="shared" si="16"/>
        <v>3900</v>
      </c>
      <c r="G197" s="9">
        <f t="shared" si="17"/>
        <v>3900</v>
      </c>
      <c r="H197" s="9" t="str">
        <f t="shared" ca="1" si="18"/>
        <v>=IF(E197&gt;30000,E197*0.1,0)</v>
      </c>
    </row>
    <row r="198" spans="1:8" x14ac:dyDescent="0.25">
      <c r="A198" s="9" t="s">
        <v>22</v>
      </c>
      <c r="B198" s="9" t="s">
        <v>2</v>
      </c>
      <c r="C198" s="9">
        <v>12</v>
      </c>
      <c r="D198" s="9">
        <v>1266</v>
      </c>
      <c r="E198" s="9">
        <f t="shared" si="15"/>
        <v>15192</v>
      </c>
      <c r="F198" s="9">
        <f t="shared" si="16"/>
        <v>0</v>
      </c>
      <c r="G198" s="9">
        <f t="shared" si="17"/>
        <v>0</v>
      </c>
      <c r="H198" s="9" t="str">
        <f t="shared" ca="1" si="18"/>
        <v>=IF(E198&gt;30000,E198*0.1,0)</v>
      </c>
    </row>
    <row r="199" spans="1:8" x14ac:dyDescent="0.25">
      <c r="A199" s="9" t="s">
        <v>22</v>
      </c>
      <c r="B199" s="9" t="s">
        <v>4</v>
      </c>
      <c r="C199" s="9">
        <v>5</v>
      </c>
      <c r="D199" s="9">
        <v>1043</v>
      </c>
      <c r="E199" s="9">
        <f t="shared" si="15"/>
        <v>5215</v>
      </c>
      <c r="F199" s="9">
        <f t="shared" si="16"/>
        <v>0</v>
      </c>
      <c r="G199" s="9">
        <f t="shared" si="17"/>
        <v>0</v>
      </c>
      <c r="H199" s="9" t="str">
        <f t="shared" ca="1" si="18"/>
        <v>=IF(E199&gt;30000,E199*0.1,0)</v>
      </c>
    </row>
    <row r="200" spans="1:8" x14ac:dyDescent="0.25">
      <c r="A200" s="9" t="s">
        <v>26</v>
      </c>
      <c r="B200" s="9" t="s">
        <v>3</v>
      </c>
      <c r="C200" s="9">
        <v>19</v>
      </c>
      <c r="D200" s="9">
        <v>1001</v>
      </c>
      <c r="E200" s="9">
        <f t="shared" si="15"/>
        <v>19019</v>
      </c>
      <c r="F200" s="9">
        <f t="shared" si="16"/>
        <v>0</v>
      </c>
      <c r="G200" s="9">
        <f t="shared" si="17"/>
        <v>0</v>
      </c>
      <c r="H200" s="9" t="str">
        <f t="shared" ca="1" si="18"/>
        <v>=IF(E200&gt;30000,E200*0.1,0)</v>
      </c>
    </row>
    <row r="201" spans="1:8" x14ac:dyDescent="0.25">
      <c r="A201" s="9" t="s">
        <v>33</v>
      </c>
      <c r="B201" s="9" t="s">
        <v>8</v>
      </c>
      <c r="C201" s="9">
        <v>100</v>
      </c>
      <c r="D201" s="9">
        <v>1181</v>
      </c>
      <c r="E201" s="9">
        <f t="shared" si="15"/>
        <v>118100</v>
      </c>
      <c r="F201" s="9">
        <f t="shared" si="16"/>
        <v>11810</v>
      </c>
      <c r="G201" s="9">
        <f t="shared" si="17"/>
        <v>11810</v>
      </c>
      <c r="H201" s="9" t="str">
        <f t="shared" ca="1" si="18"/>
        <v>=IF(E201&gt;30000,E201*0.1,0)</v>
      </c>
    </row>
    <row r="202" spans="1:8" x14ac:dyDescent="0.25">
      <c r="A202" s="9" t="s">
        <v>17</v>
      </c>
      <c r="B202" s="9" t="s">
        <v>5</v>
      </c>
      <c r="C202" s="9">
        <v>74</v>
      </c>
      <c r="D202" s="9">
        <v>1109</v>
      </c>
      <c r="E202" s="9">
        <f t="shared" si="15"/>
        <v>82066</v>
      </c>
      <c r="F202" s="9">
        <f t="shared" si="16"/>
        <v>8206.6</v>
      </c>
      <c r="G202" s="9">
        <f t="shared" si="17"/>
        <v>8206.6</v>
      </c>
      <c r="H202" s="9" t="str">
        <f t="shared" ca="1" si="18"/>
        <v>=IF(E202&gt;30000,E202*0.1,0)</v>
      </c>
    </row>
    <row r="203" spans="1:8" x14ac:dyDescent="0.25">
      <c r="A203" s="9" t="s">
        <v>22</v>
      </c>
      <c r="B203" s="9" t="s">
        <v>6</v>
      </c>
      <c r="C203" s="9">
        <v>39</v>
      </c>
      <c r="D203" s="9">
        <v>1178</v>
      </c>
      <c r="E203" s="9">
        <f t="shared" si="15"/>
        <v>45942</v>
      </c>
      <c r="F203" s="9">
        <f t="shared" si="16"/>
        <v>4594.2</v>
      </c>
      <c r="G203" s="9">
        <f t="shared" si="17"/>
        <v>4594.2</v>
      </c>
      <c r="H203" s="9" t="str">
        <f t="shared" ca="1" si="18"/>
        <v>=IF(E203&gt;30000,E203*0.1,0)</v>
      </c>
    </row>
    <row r="204" spans="1:8" x14ac:dyDescent="0.25">
      <c r="A204" s="9" t="s">
        <v>32</v>
      </c>
      <c r="B204" s="9" t="s">
        <v>6</v>
      </c>
      <c r="C204" s="9">
        <v>9</v>
      </c>
      <c r="D204" s="9">
        <v>1117</v>
      </c>
      <c r="E204" s="9">
        <f t="shared" si="15"/>
        <v>10053</v>
      </c>
      <c r="F204" s="9">
        <f t="shared" si="16"/>
        <v>0</v>
      </c>
      <c r="G204" s="9">
        <f t="shared" si="17"/>
        <v>0</v>
      </c>
      <c r="H204" s="9" t="str">
        <f t="shared" ca="1" si="18"/>
        <v>=IF(E204&gt;30000,E204*0.1,0)</v>
      </c>
    </row>
    <row r="205" spans="1:8" x14ac:dyDescent="0.25">
      <c r="A205" s="9" t="s">
        <v>20</v>
      </c>
      <c r="B205" s="9" t="s">
        <v>3</v>
      </c>
      <c r="C205" s="9">
        <v>5</v>
      </c>
      <c r="D205" s="9">
        <v>1389</v>
      </c>
      <c r="E205" s="9">
        <f t="shared" si="15"/>
        <v>6945</v>
      </c>
      <c r="F205" s="9">
        <f t="shared" si="16"/>
        <v>0</v>
      </c>
      <c r="G205" s="9">
        <f t="shared" si="17"/>
        <v>0</v>
      </c>
      <c r="H205" s="9" t="str">
        <f t="shared" ca="1" si="18"/>
        <v>=IF(E205&gt;30000,E205*0.1,0)</v>
      </c>
    </row>
    <row r="206" spans="1:8" x14ac:dyDescent="0.25">
      <c r="A206" s="9" t="s">
        <v>33</v>
      </c>
      <c r="B206" s="9" t="s">
        <v>8</v>
      </c>
      <c r="C206" s="9">
        <v>35</v>
      </c>
      <c r="D206" s="9">
        <v>1031</v>
      </c>
      <c r="E206" s="9">
        <f t="shared" si="15"/>
        <v>36085</v>
      </c>
      <c r="F206" s="9">
        <f t="shared" si="16"/>
        <v>3608.5</v>
      </c>
      <c r="G206" s="9">
        <f t="shared" si="17"/>
        <v>3608.5</v>
      </c>
      <c r="H206" s="9" t="str">
        <f t="shared" ca="1" si="18"/>
        <v>=IF(E206&gt;30000,E206*0.1,0)</v>
      </c>
    </row>
    <row r="207" spans="1:8" x14ac:dyDescent="0.25">
      <c r="A207" s="9" t="s">
        <v>20</v>
      </c>
      <c r="B207" s="9" t="s">
        <v>2</v>
      </c>
      <c r="C207" s="9">
        <v>89</v>
      </c>
      <c r="D207" s="9">
        <v>1064</v>
      </c>
      <c r="E207" s="9">
        <f t="shared" si="15"/>
        <v>94696</v>
      </c>
      <c r="F207" s="9">
        <f t="shared" si="16"/>
        <v>9469.6</v>
      </c>
      <c r="G207" s="9">
        <f t="shared" si="17"/>
        <v>9469.6</v>
      </c>
      <c r="H207" s="9" t="str">
        <f t="shared" ca="1" si="18"/>
        <v>=IF(E207&gt;30000,E207*0.1,0)</v>
      </c>
    </row>
    <row r="208" spans="1:8" x14ac:dyDescent="0.25">
      <c r="A208" s="9" t="s">
        <v>20</v>
      </c>
      <c r="B208" s="9" t="s">
        <v>4</v>
      </c>
      <c r="C208" s="9">
        <v>79</v>
      </c>
      <c r="D208" s="9">
        <v>1354</v>
      </c>
      <c r="E208" s="9">
        <f t="shared" si="15"/>
        <v>106966</v>
      </c>
      <c r="F208" s="9">
        <f t="shared" si="16"/>
        <v>10696.6</v>
      </c>
      <c r="G208" s="9">
        <f t="shared" si="17"/>
        <v>10696.6</v>
      </c>
      <c r="H208" s="9" t="str">
        <f t="shared" ca="1" si="18"/>
        <v>=IF(E208&gt;30000,E208*0.1,0)</v>
      </c>
    </row>
    <row r="209" spans="1:8" x14ac:dyDescent="0.25">
      <c r="A209" s="9" t="s">
        <v>33</v>
      </c>
      <c r="B209" s="9" t="s">
        <v>4</v>
      </c>
      <c r="C209" s="9">
        <v>58</v>
      </c>
      <c r="D209" s="9">
        <v>1474</v>
      </c>
      <c r="E209" s="9">
        <f t="shared" si="15"/>
        <v>85492</v>
      </c>
      <c r="F209" s="9">
        <f t="shared" si="16"/>
        <v>8549.2000000000007</v>
      </c>
      <c r="G209" s="9">
        <f t="shared" si="17"/>
        <v>8549.2000000000007</v>
      </c>
      <c r="H209" s="9" t="str">
        <f t="shared" ca="1" si="18"/>
        <v>=IF(E209&gt;30000,E209*0.1,0)</v>
      </c>
    </row>
    <row r="210" spans="1:8" x14ac:dyDescent="0.25">
      <c r="A210" s="9" t="s">
        <v>26</v>
      </c>
      <c r="B210" s="9" t="s">
        <v>8</v>
      </c>
      <c r="C210" s="9">
        <v>91</v>
      </c>
      <c r="D210" s="9">
        <v>1297</v>
      </c>
      <c r="E210" s="9">
        <f t="shared" si="15"/>
        <v>118027</v>
      </c>
      <c r="F210" s="9">
        <f t="shared" si="16"/>
        <v>11802.7</v>
      </c>
      <c r="G210" s="9">
        <f t="shared" si="17"/>
        <v>11802.7</v>
      </c>
      <c r="H210" s="9" t="str">
        <f t="shared" ca="1" si="18"/>
        <v>=IF(E210&gt;30000,E210*0.1,0)</v>
      </c>
    </row>
    <row r="211" spans="1:8" x14ac:dyDescent="0.25">
      <c r="A211" s="9" t="s">
        <v>22</v>
      </c>
      <c r="B211" s="9" t="s">
        <v>6</v>
      </c>
      <c r="C211" s="9">
        <v>23</v>
      </c>
      <c r="D211" s="9">
        <v>1309</v>
      </c>
      <c r="E211" s="9">
        <f t="shared" si="15"/>
        <v>30107</v>
      </c>
      <c r="F211" s="9">
        <f t="shared" si="16"/>
        <v>3010.7000000000003</v>
      </c>
      <c r="G211" s="9">
        <f t="shared" si="17"/>
        <v>3010.7000000000003</v>
      </c>
      <c r="H211" s="9" t="str">
        <f t="shared" ca="1" si="18"/>
        <v>=IF(E211&gt;30000,E211*0.1,0)</v>
      </c>
    </row>
    <row r="212" spans="1:8" x14ac:dyDescent="0.25">
      <c r="A212" s="9" t="s">
        <v>33</v>
      </c>
      <c r="B212" s="9" t="s">
        <v>6</v>
      </c>
      <c r="C212" s="9">
        <v>59</v>
      </c>
      <c r="D212" s="9">
        <v>1165</v>
      </c>
      <c r="E212" s="9">
        <f t="shared" si="15"/>
        <v>68735</v>
      </c>
      <c r="F212" s="9">
        <f t="shared" si="16"/>
        <v>6873.5</v>
      </c>
      <c r="G212" s="9">
        <f t="shared" si="17"/>
        <v>6873.5</v>
      </c>
      <c r="H212" s="9" t="str">
        <f t="shared" ca="1" si="18"/>
        <v>=IF(E212&gt;30000,E212*0.1,0)</v>
      </c>
    </row>
    <row r="213" spans="1:8" x14ac:dyDescent="0.25">
      <c r="A213" s="9" t="s">
        <v>32</v>
      </c>
      <c r="B213" s="9" t="s">
        <v>6</v>
      </c>
      <c r="C213" s="9">
        <v>40</v>
      </c>
      <c r="D213" s="9">
        <v>1302</v>
      </c>
      <c r="E213" s="9">
        <f t="shared" si="15"/>
        <v>52080</v>
      </c>
      <c r="F213" s="9">
        <f t="shared" si="16"/>
        <v>5208</v>
      </c>
      <c r="G213" s="9">
        <f t="shared" si="17"/>
        <v>5208</v>
      </c>
      <c r="H213" s="9" t="str">
        <f t="shared" ca="1" si="18"/>
        <v>=IF(E213&gt;30000,E213*0.1,0)</v>
      </c>
    </row>
    <row r="214" spans="1:8" x14ac:dyDescent="0.25">
      <c r="A214" s="9" t="s">
        <v>32</v>
      </c>
      <c r="B214" s="9" t="s">
        <v>2</v>
      </c>
      <c r="C214" s="9">
        <v>58</v>
      </c>
      <c r="D214" s="9">
        <v>1080</v>
      </c>
      <c r="E214" s="9">
        <f t="shared" si="15"/>
        <v>62640</v>
      </c>
      <c r="F214" s="9">
        <f t="shared" si="16"/>
        <v>6264</v>
      </c>
      <c r="G214" s="9">
        <f t="shared" si="17"/>
        <v>6264</v>
      </c>
      <c r="H214" s="9" t="str">
        <f t="shared" ca="1" si="18"/>
        <v>=IF(E214&gt;30000,E214*0.1,0)</v>
      </c>
    </row>
    <row r="215" spans="1:8" x14ac:dyDescent="0.25">
      <c r="A215" s="9" t="s">
        <v>32</v>
      </c>
      <c r="B215" s="9" t="s">
        <v>2</v>
      </c>
      <c r="C215" s="9">
        <v>54</v>
      </c>
      <c r="D215" s="9">
        <v>1204</v>
      </c>
      <c r="E215" s="9">
        <f t="shared" si="15"/>
        <v>65016</v>
      </c>
      <c r="F215" s="9">
        <f t="shared" si="16"/>
        <v>6501.6</v>
      </c>
      <c r="G215" s="9">
        <f t="shared" si="17"/>
        <v>6501.6</v>
      </c>
      <c r="H215" s="9" t="str">
        <f t="shared" ca="1" si="18"/>
        <v>=IF(E215&gt;30000,E215*0.1,0)</v>
      </c>
    </row>
    <row r="216" spans="1:8" x14ac:dyDescent="0.25">
      <c r="A216" s="9" t="s">
        <v>17</v>
      </c>
      <c r="B216" s="9" t="s">
        <v>5</v>
      </c>
      <c r="C216" s="9">
        <v>30</v>
      </c>
      <c r="D216" s="9">
        <v>1057</v>
      </c>
      <c r="E216" s="9">
        <f t="shared" si="15"/>
        <v>31710</v>
      </c>
      <c r="F216" s="9">
        <f t="shared" si="16"/>
        <v>3171</v>
      </c>
      <c r="G216" s="9">
        <f t="shared" si="17"/>
        <v>3171</v>
      </c>
      <c r="H216" s="9" t="str">
        <f t="shared" ca="1" si="18"/>
        <v>=IF(E216&gt;30000,E216*0.1,0)</v>
      </c>
    </row>
    <row r="217" spans="1:8" x14ac:dyDescent="0.25">
      <c r="A217" s="9" t="s">
        <v>32</v>
      </c>
      <c r="B217" s="9" t="s">
        <v>8</v>
      </c>
      <c r="C217" s="9">
        <v>88</v>
      </c>
      <c r="D217" s="9">
        <v>1288</v>
      </c>
      <c r="E217" s="9">
        <f t="shared" si="15"/>
        <v>113344</v>
      </c>
      <c r="F217" s="9">
        <f t="shared" si="16"/>
        <v>11334.400000000001</v>
      </c>
      <c r="G217" s="9">
        <f t="shared" si="17"/>
        <v>11334.400000000001</v>
      </c>
      <c r="H217" s="9" t="str">
        <f t="shared" ca="1" si="18"/>
        <v>=IF(E217&gt;30000,E217*0.1,0)</v>
      </c>
    </row>
    <row r="218" spans="1:8" x14ac:dyDescent="0.25">
      <c r="A218" s="9" t="s">
        <v>22</v>
      </c>
      <c r="B218" s="9" t="s">
        <v>7</v>
      </c>
      <c r="C218" s="9">
        <v>16</v>
      </c>
      <c r="D218" s="9">
        <v>1105</v>
      </c>
      <c r="E218" s="9">
        <f t="shared" si="15"/>
        <v>17680</v>
      </c>
      <c r="F218" s="9">
        <f t="shared" si="16"/>
        <v>0</v>
      </c>
      <c r="G218" s="9">
        <f t="shared" si="17"/>
        <v>0</v>
      </c>
      <c r="H218" s="9" t="str">
        <f t="shared" ca="1" si="18"/>
        <v>=IF(E218&gt;30000,E218*0.1,0)</v>
      </c>
    </row>
    <row r="219" spans="1:8" x14ac:dyDescent="0.25">
      <c r="A219" s="9" t="s">
        <v>20</v>
      </c>
      <c r="B219" s="9" t="s">
        <v>7</v>
      </c>
      <c r="C219" s="9">
        <v>80</v>
      </c>
      <c r="D219" s="9">
        <v>1269</v>
      </c>
      <c r="E219" s="9">
        <f t="shared" si="15"/>
        <v>101520</v>
      </c>
      <c r="F219" s="9">
        <f t="shared" si="16"/>
        <v>10152</v>
      </c>
      <c r="G219" s="9">
        <f t="shared" si="17"/>
        <v>10152</v>
      </c>
      <c r="H219" s="9" t="str">
        <f t="shared" ca="1" si="18"/>
        <v>=IF(E219&gt;30000,E219*0.1,0)</v>
      </c>
    </row>
    <row r="220" spans="1:8" x14ac:dyDescent="0.25">
      <c r="A220" s="9" t="s">
        <v>26</v>
      </c>
      <c r="B220" s="9" t="s">
        <v>6</v>
      </c>
      <c r="C220" s="9">
        <v>98</v>
      </c>
      <c r="D220" s="9">
        <v>1177</v>
      </c>
      <c r="E220" s="9">
        <f t="shared" si="15"/>
        <v>115346</v>
      </c>
      <c r="F220" s="9">
        <f t="shared" si="16"/>
        <v>11534.6</v>
      </c>
      <c r="G220" s="9">
        <f t="shared" si="17"/>
        <v>11534.6</v>
      </c>
      <c r="H220" s="9" t="str">
        <f t="shared" ca="1" si="18"/>
        <v>=IF(E220&gt;30000,E220*0.1,0)</v>
      </c>
    </row>
    <row r="221" spans="1:8" x14ac:dyDescent="0.25">
      <c r="A221" s="9" t="s">
        <v>26</v>
      </c>
      <c r="B221" s="9" t="s">
        <v>3</v>
      </c>
      <c r="C221" s="9">
        <v>52</v>
      </c>
      <c r="D221" s="9">
        <v>1461</v>
      </c>
      <c r="E221" s="9">
        <f t="shared" si="15"/>
        <v>75972</v>
      </c>
      <c r="F221" s="9">
        <f t="shared" si="16"/>
        <v>7597.2000000000007</v>
      </c>
      <c r="G221" s="9">
        <f t="shared" si="17"/>
        <v>7597.2000000000007</v>
      </c>
      <c r="H221" s="9" t="str">
        <f t="shared" ca="1" si="18"/>
        <v>=IF(E221&gt;30000,E221*0.1,0)</v>
      </c>
    </row>
    <row r="222" spans="1:8" x14ac:dyDescent="0.25">
      <c r="A222" s="9" t="s">
        <v>32</v>
      </c>
      <c r="B222" s="9" t="s">
        <v>8</v>
      </c>
      <c r="C222" s="9">
        <v>58</v>
      </c>
      <c r="D222" s="9">
        <v>1290</v>
      </c>
      <c r="E222" s="9">
        <f t="shared" si="15"/>
        <v>74820</v>
      </c>
      <c r="F222" s="9">
        <f t="shared" si="16"/>
        <v>7482</v>
      </c>
      <c r="G222" s="9">
        <f t="shared" si="17"/>
        <v>7482</v>
      </c>
      <c r="H222" s="9" t="str">
        <f t="shared" ca="1" si="18"/>
        <v>=IF(E222&gt;30000,E222*0.1,0)</v>
      </c>
    </row>
    <row r="223" spans="1:8" x14ac:dyDescent="0.25">
      <c r="A223" s="9" t="s">
        <v>17</v>
      </c>
      <c r="B223" s="9" t="s">
        <v>4</v>
      </c>
      <c r="C223" s="9">
        <v>69</v>
      </c>
      <c r="D223" s="9">
        <v>1175</v>
      </c>
      <c r="E223" s="9">
        <f t="shared" si="15"/>
        <v>81075</v>
      </c>
      <c r="F223" s="9">
        <f t="shared" si="16"/>
        <v>8107.5</v>
      </c>
      <c r="G223" s="9">
        <f t="shared" si="17"/>
        <v>8107.5</v>
      </c>
      <c r="H223" s="9" t="str">
        <f t="shared" ca="1" si="18"/>
        <v>=IF(E223&gt;30000,E223*0.1,0)</v>
      </c>
    </row>
    <row r="224" spans="1:8" x14ac:dyDescent="0.25">
      <c r="A224" s="9" t="s">
        <v>22</v>
      </c>
      <c r="B224" s="9" t="s">
        <v>7</v>
      </c>
      <c r="C224" s="9">
        <v>55</v>
      </c>
      <c r="D224" s="9">
        <v>1425</v>
      </c>
      <c r="E224" s="9">
        <f t="shared" si="15"/>
        <v>78375</v>
      </c>
      <c r="F224" s="9">
        <f t="shared" si="16"/>
        <v>7837.5</v>
      </c>
      <c r="G224" s="9">
        <f t="shared" si="17"/>
        <v>7837.5</v>
      </c>
      <c r="H224" s="9" t="str">
        <f t="shared" ca="1" si="18"/>
        <v>=IF(E224&gt;30000,E224*0.1,0)</v>
      </c>
    </row>
    <row r="225" spans="1:8" x14ac:dyDescent="0.25">
      <c r="A225" s="9" t="s">
        <v>17</v>
      </c>
      <c r="B225" s="9" t="s">
        <v>3</v>
      </c>
      <c r="C225" s="9">
        <v>89</v>
      </c>
      <c r="D225" s="9">
        <v>1369</v>
      </c>
      <c r="E225" s="9">
        <f t="shared" si="15"/>
        <v>121841</v>
      </c>
      <c r="F225" s="9">
        <f t="shared" si="16"/>
        <v>12184.1</v>
      </c>
      <c r="G225" s="9">
        <f t="shared" si="17"/>
        <v>12184.1</v>
      </c>
      <c r="H225" s="9" t="str">
        <f t="shared" ca="1" si="18"/>
        <v>=IF(E225&gt;30000,E225*0.1,0)</v>
      </c>
    </row>
    <row r="226" spans="1:8" x14ac:dyDescent="0.25">
      <c r="A226" s="9" t="s">
        <v>32</v>
      </c>
      <c r="B226" s="9" t="s">
        <v>6</v>
      </c>
      <c r="C226" s="9">
        <v>33</v>
      </c>
      <c r="D226" s="9">
        <v>1477</v>
      </c>
      <c r="E226" s="9">
        <f t="shared" si="15"/>
        <v>48741</v>
      </c>
      <c r="F226" s="9">
        <f t="shared" si="16"/>
        <v>4874.1000000000004</v>
      </c>
      <c r="G226" s="9">
        <f t="shared" si="17"/>
        <v>4874.1000000000004</v>
      </c>
      <c r="H226" s="9" t="str">
        <f t="shared" ca="1" si="18"/>
        <v>=IF(E226&gt;30000,E226*0.1,0)</v>
      </c>
    </row>
    <row r="227" spans="1:8" x14ac:dyDescent="0.25">
      <c r="A227" s="9" t="s">
        <v>17</v>
      </c>
      <c r="B227" s="9" t="s">
        <v>2</v>
      </c>
      <c r="C227" s="9">
        <v>44</v>
      </c>
      <c r="D227" s="9">
        <v>1102</v>
      </c>
      <c r="E227" s="9">
        <f t="shared" si="15"/>
        <v>48488</v>
      </c>
      <c r="F227" s="9">
        <f t="shared" si="16"/>
        <v>4848.8</v>
      </c>
      <c r="G227" s="9">
        <f t="shared" si="17"/>
        <v>4848.8</v>
      </c>
      <c r="H227" s="9" t="str">
        <f t="shared" ca="1" si="18"/>
        <v>=IF(E227&gt;30000,E227*0.1,0)</v>
      </c>
    </row>
    <row r="228" spans="1:8" x14ac:dyDescent="0.25">
      <c r="A228" s="9" t="s">
        <v>20</v>
      </c>
      <c r="B228" s="9" t="s">
        <v>7</v>
      </c>
      <c r="C228" s="9">
        <v>86</v>
      </c>
      <c r="D228" s="9">
        <v>1348</v>
      </c>
      <c r="E228" s="9">
        <f t="shared" si="15"/>
        <v>115928</v>
      </c>
      <c r="F228" s="9">
        <f t="shared" si="16"/>
        <v>11592.800000000001</v>
      </c>
      <c r="G228" s="9">
        <f t="shared" si="17"/>
        <v>11592.800000000001</v>
      </c>
      <c r="H228" s="9" t="str">
        <f t="shared" ca="1" si="18"/>
        <v>=IF(E228&gt;30000,E228*0.1,0)</v>
      </c>
    </row>
    <row r="229" spans="1:8" x14ac:dyDescent="0.25">
      <c r="A229" s="9" t="s">
        <v>26</v>
      </c>
      <c r="B229" s="9" t="s">
        <v>8</v>
      </c>
      <c r="C229" s="9">
        <v>12</v>
      </c>
      <c r="D229" s="9">
        <v>1254</v>
      </c>
      <c r="E229" s="9">
        <f t="shared" si="15"/>
        <v>15048</v>
      </c>
      <c r="F229" s="9">
        <f t="shared" si="16"/>
        <v>0</v>
      </c>
      <c r="G229" s="9">
        <f t="shared" si="17"/>
        <v>0</v>
      </c>
      <c r="H229" s="9" t="str">
        <f t="shared" ca="1" si="18"/>
        <v>=IF(E229&gt;30000,E229*0.1,0)</v>
      </c>
    </row>
    <row r="230" spans="1:8" x14ac:dyDescent="0.25">
      <c r="A230" s="9" t="s">
        <v>17</v>
      </c>
      <c r="B230" s="9" t="s">
        <v>2</v>
      </c>
      <c r="C230" s="9">
        <v>36</v>
      </c>
      <c r="D230" s="9">
        <v>1483</v>
      </c>
      <c r="E230" s="9">
        <f t="shared" si="15"/>
        <v>53388</v>
      </c>
      <c r="F230" s="9">
        <f t="shared" si="16"/>
        <v>5338.8</v>
      </c>
      <c r="G230" s="9">
        <f t="shared" si="17"/>
        <v>5338.8</v>
      </c>
      <c r="H230" s="9" t="str">
        <f t="shared" ca="1" si="18"/>
        <v>=IF(E230&gt;30000,E230*0.1,0)</v>
      </c>
    </row>
    <row r="231" spans="1:8" x14ac:dyDescent="0.25">
      <c r="A231" s="9" t="s">
        <v>17</v>
      </c>
      <c r="B231" s="9" t="s">
        <v>8</v>
      </c>
      <c r="C231" s="9">
        <v>24</v>
      </c>
      <c r="D231" s="9">
        <v>1082</v>
      </c>
      <c r="E231" s="9">
        <f t="shared" si="15"/>
        <v>25968</v>
      </c>
      <c r="F231" s="9">
        <f t="shared" si="16"/>
        <v>2596.8000000000002</v>
      </c>
      <c r="G231" s="9">
        <f t="shared" si="17"/>
        <v>0</v>
      </c>
      <c r="H231" s="9" t="str">
        <f t="shared" ca="1" si="18"/>
        <v>=IF(E231&gt;30000,E231*0.1,0)</v>
      </c>
    </row>
    <row r="232" spans="1:8" x14ac:dyDescent="0.25">
      <c r="A232" s="9" t="s">
        <v>17</v>
      </c>
      <c r="B232" s="9" t="s">
        <v>3</v>
      </c>
      <c r="C232" s="9">
        <v>50</v>
      </c>
      <c r="D232" s="9">
        <v>1252</v>
      </c>
      <c r="E232" s="9">
        <f t="shared" si="15"/>
        <v>62600</v>
      </c>
      <c r="F232" s="9">
        <f t="shared" si="16"/>
        <v>6260</v>
      </c>
      <c r="G232" s="9">
        <f t="shared" si="17"/>
        <v>6260</v>
      </c>
      <c r="H232" s="9" t="str">
        <f t="shared" ca="1" si="18"/>
        <v>=IF(E232&gt;30000,E232*0.1,0)</v>
      </c>
    </row>
    <row r="233" spans="1:8" x14ac:dyDescent="0.25">
      <c r="A233" s="9" t="s">
        <v>22</v>
      </c>
      <c r="B233" s="9" t="s">
        <v>8</v>
      </c>
      <c r="C233" s="9">
        <v>35</v>
      </c>
      <c r="D233" s="9">
        <v>1229</v>
      </c>
      <c r="E233" s="9">
        <f t="shared" si="15"/>
        <v>43015</v>
      </c>
      <c r="F233" s="9">
        <f t="shared" si="16"/>
        <v>4301.5</v>
      </c>
      <c r="G233" s="9">
        <f t="shared" si="17"/>
        <v>4301.5</v>
      </c>
      <c r="H233" s="9" t="str">
        <f t="shared" ca="1" si="18"/>
        <v>=IF(E233&gt;30000,E233*0.1,0)</v>
      </c>
    </row>
    <row r="234" spans="1:8" x14ac:dyDescent="0.25">
      <c r="A234" s="9" t="s">
        <v>17</v>
      </c>
      <c r="B234" s="9" t="s">
        <v>2</v>
      </c>
      <c r="C234" s="9">
        <v>74</v>
      </c>
      <c r="D234" s="9">
        <v>1321</v>
      </c>
      <c r="E234" s="9">
        <f t="shared" si="15"/>
        <v>97754</v>
      </c>
      <c r="F234" s="9">
        <f t="shared" si="16"/>
        <v>9775.4</v>
      </c>
      <c r="G234" s="9">
        <f t="shared" si="17"/>
        <v>9775.4</v>
      </c>
      <c r="H234" s="9" t="str">
        <f t="shared" ca="1" si="18"/>
        <v>=IF(E234&gt;30000,E234*0.1,0)</v>
      </c>
    </row>
    <row r="235" spans="1:8" x14ac:dyDescent="0.25">
      <c r="A235" s="9" t="s">
        <v>22</v>
      </c>
      <c r="B235" s="9" t="s">
        <v>3</v>
      </c>
      <c r="C235" s="9">
        <v>7</v>
      </c>
      <c r="D235" s="9">
        <v>1442</v>
      </c>
      <c r="E235" s="9">
        <f t="shared" si="15"/>
        <v>10094</v>
      </c>
      <c r="F235" s="9">
        <f t="shared" si="16"/>
        <v>0</v>
      </c>
      <c r="G235" s="9">
        <f t="shared" si="17"/>
        <v>0</v>
      </c>
      <c r="H235" s="9" t="str">
        <f t="shared" ca="1" si="18"/>
        <v>=IF(E235&gt;30000,E235*0.1,0)</v>
      </c>
    </row>
    <row r="236" spans="1:8" x14ac:dyDescent="0.25">
      <c r="A236" s="9" t="s">
        <v>22</v>
      </c>
      <c r="B236" s="9" t="s">
        <v>8</v>
      </c>
      <c r="C236" s="9">
        <v>87</v>
      </c>
      <c r="D236" s="9">
        <v>1135</v>
      </c>
      <c r="E236" s="9">
        <f t="shared" si="15"/>
        <v>98745</v>
      </c>
      <c r="F236" s="9">
        <f t="shared" si="16"/>
        <v>9874.5</v>
      </c>
      <c r="G236" s="9">
        <f t="shared" si="17"/>
        <v>9874.5</v>
      </c>
      <c r="H236" s="9" t="str">
        <f t="shared" ca="1" si="18"/>
        <v>=IF(E236&gt;30000,E236*0.1,0)</v>
      </c>
    </row>
    <row r="237" spans="1:8" x14ac:dyDescent="0.25">
      <c r="A237" s="9" t="s">
        <v>22</v>
      </c>
      <c r="B237" s="9" t="s">
        <v>3</v>
      </c>
      <c r="C237" s="9">
        <v>96</v>
      </c>
      <c r="D237" s="9">
        <v>1196</v>
      </c>
      <c r="E237" s="9">
        <f t="shared" si="15"/>
        <v>114816</v>
      </c>
      <c r="F237" s="9">
        <f t="shared" si="16"/>
        <v>11481.6</v>
      </c>
      <c r="G237" s="9">
        <f t="shared" si="17"/>
        <v>11481.6</v>
      </c>
      <c r="H237" s="9" t="str">
        <f t="shared" ca="1" si="18"/>
        <v>=IF(E237&gt;30000,E237*0.1,0)</v>
      </c>
    </row>
    <row r="238" spans="1:8" x14ac:dyDescent="0.25">
      <c r="A238" s="9" t="s">
        <v>20</v>
      </c>
      <c r="B238" s="9" t="s">
        <v>5</v>
      </c>
      <c r="C238" s="9">
        <v>14</v>
      </c>
      <c r="D238" s="9">
        <v>1315</v>
      </c>
      <c r="E238" s="9">
        <f t="shared" si="15"/>
        <v>18410</v>
      </c>
      <c r="F238" s="9">
        <f t="shared" si="16"/>
        <v>0</v>
      </c>
      <c r="G238" s="9">
        <f t="shared" si="17"/>
        <v>0</v>
      </c>
      <c r="H238" s="9" t="str">
        <f t="shared" ca="1" si="18"/>
        <v>=IF(E238&gt;30000,E238*0.1,0)</v>
      </c>
    </row>
    <row r="239" spans="1:8" x14ac:dyDescent="0.25">
      <c r="A239" s="9" t="s">
        <v>17</v>
      </c>
      <c r="B239" s="9" t="s">
        <v>2</v>
      </c>
      <c r="C239" s="9">
        <v>54</v>
      </c>
      <c r="D239" s="9">
        <v>1076</v>
      </c>
      <c r="E239" s="9">
        <f t="shared" si="15"/>
        <v>58104</v>
      </c>
      <c r="F239" s="9">
        <f t="shared" si="16"/>
        <v>5810.4000000000005</v>
      </c>
      <c r="G239" s="9">
        <f t="shared" si="17"/>
        <v>5810.4000000000005</v>
      </c>
      <c r="H239" s="9" t="str">
        <f t="shared" ca="1" si="18"/>
        <v>=IF(E239&gt;30000,E239*0.1,0)</v>
      </c>
    </row>
    <row r="240" spans="1:8" x14ac:dyDescent="0.25">
      <c r="A240" s="9" t="s">
        <v>17</v>
      </c>
      <c r="B240" s="9" t="s">
        <v>5</v>
      </c>
      <c r="C240" s="9">
        <v>77</v>
      </c>
      <c r="D240" s="9">
        <v>1328</v>
      </c>
      <c r="E240" s="9">
        <f t="shared" si="15"/>
        <v>102256</v>
      </c>
      <c r="F240" s="9">
        <f t="shared" si="16"/>
        <v>10225.6</v>
      </c>
      <c r="G240" s="9">
        <f t="shared" si="17"/>
        <v>10225.6</v>
      </c>
      <c r="H240" s="9" t="str">
        <f t="shared" ca="1" si="18"/>
        <v>=IF(E240&gt;30000,E240*0.1,0)</v>
      </c>
    </row>
    <row r="241" spans="1:8" x14ac:dyDescent="0.25">
      <c r="A241" s="9" t="s">
        <v>22</v>
      </c>
      <c r="B241" s="9" t="s">
        <v>6</v>
      </c>
      <c r="C241" s="9">
        <v>74</v>
      </c>
      <c r="D241" s="9">
        <v>1175</v>
      </c>
      <c r="E241" s="9">
        <f t="shared" si="15"/>
        <v>86950</v>
      </c>
      <c r="F241" s="9">
        <f t="shared" si="16"/>
        <v>8695</v>
      </c>
      <c r="G241" s="9">
        <f t="shared" si="17"/>
        <v>8695</v>
      </c>
      <c r="H241" s="9" t="str">
        <f t="shared" ca="1" si="18"/>
        <v>=IF(E241&gt;30000,E241*0.1,0)</v>
      </c>
    </row>
    <row r="242" spans="1:8" x14ac:dyDescent="0.25">
      <c r="A242" s="9" t="s">
        <v>20</v>
      </c>
      <c r="B242" s="9" t="s">
        <v>2</v>
      </c>
      <c r="C242" s="9">
        <v>93</v>
      </c>
      <c r="D242" s="9">
        <v>1287</v>
      </c>
      <c r="E242" s="9">
        <f t="shared" si="15"/>
        <v>119691</v>
      </c>
      <c r="F242" s="9">
        <f t="shared" si="16"/>
        <v>11969.1</v>
      </c>
      <c r="G242" s="9">
        <f t="shared" si="17"/>
        <v>11969.1</v>
      </c>
      <c r="H242" s="9" t="str">
        <f t="shared" ca="1" si="18"/>
        <v>=IF(E242&gt;30000,E242*0.1,0)</v>
      </c>
    </row>
    <row r="243" spans="1:8" x14ac:dyDescent="0.25">
      <c r="A243" s="9" t="s">
        <v>17</v>
      </c>
      <c r="B243" s="9" t="s">
        <v>3</v>
      </c>
      <c r="C243" s="9">
        <v>60</v>
      </c>
      <c r="D243" s="9">
        <v>1047</v>
      </c>
      <c r="E243" s="9">
        <f t="shared" si="15"/>
        <v>62820</v>
      </c>
      <c r="F243" s="9">
        <f t="shared" si="16"/>
        <v>6282</v>
      </c>
      <c r="G243" s="9">
        <f t="shared" si="17"/>
        <v>6282</v>
      </c>
      <c r="H243" s="9" t="str">
        <f t="shared" ca="1" si="18"/>
        <v>=IF(E243&gt;30000,E243*0.1,0)</v>
      </c>
    </row>
    <row r="244" spans="1:8" x14ac:dyDescent="0.25">
      <c r="A244" s="9" t="s">
        <v>26</v>
      </c>
      <c r="B244" s="9" t="s">
        <v>6</v>
      </c>
      <c r="C244" s="9">
        <v>34</v>
      </c>
      <c r="D244" s="9">
        <v>1113</v>
      </c>
      <c r="E244" s="9">
        <f t="shared" si="15"/>
        <v>37842</v>
      </c>
      <c r="F244" s="9">
        <f t="shared" si="16"/>
        <v>3784.2000000000003</v>
      </c>
      <c r="G244" s="9">
        <f t="shared" si="17"/>
        <v>3784.2000000000003</v>
      </c>
      <c r="H244" s="9" t="str">
        <f t="shared" ca="1" si="18"/>
        <v>=IF(E244&gt;30000,E244*0.1,0)</v>
      </c>
    </row>
    <row r="245" spans="1:8" x14ac:dyDescent="0.25">
      <c r="A245" s="9" t="s">
        <v>17</v>
      </c>
      <c r="B245" s="9" t="s">
        <v>4</v>
      </c>
      <c r="C245" s="9">
        <v>16</v>
      </c>
      <c r="D245" s="9">
        <v>1246</v>
      </c>
      <c r="E245" s="9">
        <f t="shared" si="15"/>
        <v>19936</v>
      </c>
      <c r="F245" s="9">
        <f t="shared" si="16"/>
        <v>0</v>
      </c>
      <c r="G245" s="9">
        <f t="shared" si="17"/>
        <v>0</v>
      </c>
      <c r="H245" s="9" t="str">
        <f t="shared" ca="1" si="18"/>
        <v>=IF(E245&gt;30000,E245*0.1,0)</v>
      </c>
    </row>
    <row r="246" spans="1:8" x14ac:dyDescent="0.25">
      <c r="A246" s="9" t="s">
        <v>20</v>
      </c>
      <c r="B246" s="9" t="s">
        <v>7</v>
      </c>
      <c r="C246" s="9">
        <v>52</v>
      </c>
      <c r="D246" s="9">
        <v>1153</v>
      </c>
      <c r="E246" s="9">
        <f t="shared" si="15"/>
        <v>59956</v>
      </c>
      <c r="F246" s="9">
        <f t="shared" si="16"/>
        <v>5995.6</v>
      </c>
      <c r="G246" s="9">
        <f t="shared" si="17"/>
        <v>5995.6</v>
      </c>
      <c r="H246" s="9" t="str">
        <f t="shared" ca="1" si="18"/>
        <v>=IF(E246&gt;30000,E246*0.1,0)</v>
      </c>
    </row>
    <row r="247" spans="1:8" x14ac:dyDescent="0.25">
      <c r="A247" s="9" t="s">
        <v>33</v>
      </c>
      <c r="B247" s="9" t="s">
        <v>7</v>
      </c>
      <c r="C247" s="9">
        <v>48</v>
      </c>
      <c r="D247" s="9">
        <v>1038</v>
      </c>
      <c r="E247" s="9">
        <f t="shared" si="15"/>
        <v>49824</v>
      </c>
      <c r="F247" s="9">
        <f t="shared" si="16"/>
        <v>4982.4000000000005</v>
      </c>
      <c r="G247" s="9">
        <f t="shared" si="17"/>
        <v>4982.4000000000005</v>
      </c>
      <c r="H247" s="9" t="str">
        <f t="shared" ca="1" si="18"/>
        <v>=IF(E247&gt;30000,E247*0.1,0)</v>
      </c>
    </row>
    <row r="248" spans="1:8" x14ac:dyDescent="0.25">
      <c r="A248" s="9" t="s">
        <v>32</v>
      </c>
      <c r="B248" s="9" t="s">
        <v>8</v>
      </c>
      <c r="C248" s="9">
        <v>73</v>
      </c>
      <c r="D248" s="9">
        <v>1449</v>
      </c>
      <c r="E248" s="9">
        <f t="shared" si="15"/>
        <v>105777</v>
      </c>
      <c r="F248" s="9">
        <f t="shared" si="16"/>
        <v>10577.7</v>
      </c>
      <c r="G248" s="9">
        <f t="shared" si="17"/>
        <v>10577.7</v>
      </c>
      <c r="H248" s="9" t="str">
        <f t="shared" ca="1" si="18"/>
        <v>=IF(E248&gt;30000,E248*0.1,0)</v>
      </c>
    </row>
    <row r="249" spans="1:8" x14ac:dyDescent="0.25">
      <c r="A249" s="9" t="s">
        <v>20</v>
      </c>
      <c r="B249" s="9" t="s">
        <v>5</v>
      </c>
      <c r="C249" s="9">
        <v>10</v>
      </c>
      <c r="D249" s="9">
        <v>1183</v>
      </c>
      <c r="E249" s="9">
        <f t="shared" si="15"/>
        <v>11830</v>
      </c>
      <c r="F249" s="9">
        <f t="shared" si="16"/>
        <v>0</v>
      </c>
      <c r="G249" s="9">
        <f t="shared" si="17"/>
        <v>0</v>
      </c>
      <c r="H249" s="9" t="str">
        <f t="shared" ca="1" si="18"/>
        <v>=IF(E249&gt;30000,E249*0.1,0)</v>
      </c>
    </row>
    <row r="250" spans="1:8" x14ac:dyDescent="0.25">
      <c r="A250" s="9" t="s">
        <v>17</v>
      </c>
      <c r="B250" s="9" t="s">
        <v>3</v>
      </c>
      <c r="C250" s="9">
        <v>79</v>
      </c>
      <c r="D250" s="9">
        <v>1455</v>
      </c>
      <c r="E250" s="9">
        <f t="shared" si="15"/>
        <v>114945</v>
      </c>
      <c r="F250" s="9">
        <f t="shared" si="16"/>
        <v>11494.5</v>
      </c>
      <c r="G250" s="9">
        <f t="shared" si="17"/>
        <v>11494.5</v>
      </c>
      <c r="H250" s="9" t="str">
        <f t="shared" ca="1" si="18"/>
        <v>=IF(E250&gt;30000,E250*0.1,0)</v>
      </c>
    </row>
    <row r="251" spans="1:8" x14ac:dyDescent="0.25">
      <c r="A251" s="9" t="s">
        <v>20</v>
      </c>
      <c r="B251" s="9" t="s">
        <v>8</v>
      </c>
      <c r="C251" s="9">
        <v>100</v>
      </c>
      <c r="D251" s="9">
        <v>1470</v>
      </c>
      <c r="E251" s="9">
        <f t="shared" si="15"/>
        <v>147000</v>
      </c>
      <c r="F251" s="9">
        <f t="shared" si="16"/>
        <v>14700</v>
      </c>
      <c r="G251" s="9">
        <f t="shared" si="17"/>
        <v>14700</v>
      </c>
      <c r="H251" s="9" t="str">
        <f t="shared" ca="1" si="18"/>
        <v>=IF(E251&gt;30000,E251*0.1,0)</v>
      </c>
    </row>
    <row r="252" spans="1:8" x14ac:dyDescent="0.25">
      <c r="A252" s="9" t="s">
        <v>26</v>
      </c>
      <c r="B252" s="9" t="s">
        <v>8</v>
      </c>
      <c r="C252" s="9">
        <v>74</v>
      </c>
      <c r="D252" s="9">
        <v>1223</v>
      </c>
      <c r="E252" s="9">
        <f t="shared" si="15"/>
        <v>90502</v>
      </c>
      <c r="F252" s="9">
        <f t="shared" si="16"/>
        <v>9050.2000000000007</v>
      </c>
      <c r="G252" s="9">
        <f t="shared" si="17"/>
        <v>9050.2000000000007</v>
      </c>
      <c r="H252" s="9" t="str">
        <f t="shared" ca="1" si="18"/>
        <v>=IF(E252&gt;30000,E252*0.1,0)</v>
      </c>
    </row>
    <row r="253" spans="1:8" x14ac:dyDescent="0.25">
      <c r="A253" s="9" t="s">
        <v>20</v>
      </c>
      <c r="B253" s="9" t="s">
        <v>2</v>
      </c>
      <c r="C253" s="9">
        <v>3</v>
      </c>
      <c r="D253" s="9">
        <v>1425</v>
      </c>
      <c r="E253" s="9">
        <f t="shared" si="15"/>
        <v>4275</v>
      </c>
      <c r="F253" s="9">
        <f t="shared" si="16"/>
        <v>0</v>
      </c>
      <c r="G253" s="9">
        <f t="shared" si="17"/>
        <v>0</v>
      </c>
      <c r="H253" s="9" t="str">
        <f t="shared" ca="1" si="18"/>
        <v>=IF(E253&gt;30000,E253*0.1,0)</v>
      </c>
    </row>
    <row r="254" spans="1:8" x14ac:dyDescent="0.25">
      <c r="A254" s="9" t="s">
        <v>26</v>
      </c>
      <c r="B254" s="9" t="s">
        <v>8</v>
      </c>
      <c r="C254" s="9">
        <v>28</v>
      </c>
      <c r="D254" s="9">
        <v>1131</v>
      </c>
      <c r="E254" s="9">
        <f t="shared" si="15"/>
        <v>31668</v>
      </c>
      <c r="F254" s="9">
        <f t="shared" si="16"/>
        <v>3166.8</v>
      </c>
      <c r="G254" s="9">
        <f t="shared" si="17"/>
        <v>3166.8</v>
      </c>
      <c r="H254" s="9" t="str">
        <f t="shared" ca="1" si="18"/>
        <v>=IF(E254&gt;30000,E254*0.1,0)</v>
      </c>
    </row>
    <row r="255" spans="1:8" x14ac:dyDescent="0.25">
      <c r="A255" s="9" t="s">
        <v>33</v>
      </c>
      <c r="B255" s="9" t="s">
        <v>7</v>
      </c>
      <c r="C255" s="9">
        <v>84</v>
      </c>
      <c r="D255" s="9">
        <v>1037</v>
      </c>
      <c r="E255" s="9">
        <f t="shared" si="15"/>
        <v>87108</v>
      </c>
      <c r="F255" s="9">
        <f t="shared" si="16"/>
        <v>8710.8000000000011</v>
      </c>
      <c r="G255" s="9">
        <f t="shared" si="17"/>
        <v>8710.8000000000011</v>
      </c>
      <c r="H255" s="9" t="str">
        <f t="shared" ca="1" si="18"/>
        <v>=IF(E255&gt;30000,E255*0.1,0)</v>
      </c>
    </row>
    <row r="256" spans="1:8" x14ac:dyDescent="0.25">
      <c r="A256" s="9" t="s">
        <v>26</v>
      </c>
      <c r="B256" s="9" t="s">
        <v>6</v>
      </c>
      <c r="C256" s="9">
        <v>43</v>
      </c>
      <c r="D256" s="9">
        <v>1419</v>
      </c>
      <c r="E256" s="9">
        <f t="shared" si="15"/>
        <v>61017</v>
      </c>
      <c r="F256" s="9">
        <f t="shared" si="16"/>
        <v>6101.7000000000007</v>
      </c>
      <c r="G256" s="9">
        <f t="shared" si="17"/>
        <v>6101.7000000000007</v>
      </c>
      <c r="H256" s="9" t="str">
        <f t="shared" ca="1" si="18"/>
        <v>=IF(E256&gt;30000,E256*0.1,0)</v>
      </c>
    </row>
    <row r="257" spans="1:8" x14ac:dyDescent="0.25">
      <c r="A257" s="9" t="s">
        <v>22</v>
      </c>
      <c r="B257" s="9" t="s">
        <v>7</v>
      </c>
      <c r="C257" s="9">
        <v>45</v>
      </c>
      <c r="D257" s="9">
        <v>1471</v>
      </c>
      <c r="E257" s="9">
        <f t="shared" si="15"/>
        <v>66195</v>
      </c>
      <c r="F257" s="9">
        <f t="shared" si="16"/>
        <v>6619.5</v>
      </c>
      <c r="G257" s="9">
        <f t="shared" si="17"/>
        <v>6619.5</v>
      </c>
      <c r="H257" s="9" t="str">
        <f t="shared" ca="1" si="18"/>
        <v>=IF(E257&gt;30000,E257*0.1,0)</v>
      </c>
    </row>
    <row r="258" spans="1:8" x14ac:dyDescent="0.25">
      <c r="A258" s="9" t="s">
        <v>32</v>
      </c>
      <c r="B258" s="9" t="s">
        <v>7</v>
      </c>
      <c r="C258" s="9">
        <v>99</v>
      </c>
      <c r="D258" s="9">
        <v>1402</v>
      </c>
      <c r="E258" s="9">
        <f t="shared" ref="E258:E321" si="19">C258*D258</f>
        <v>138798</v>
      </c>
      <c r="F258" s="9">
        <f t="shared" ref="F258:F321" si="20">IF(E258&gt;=20000,E258*10%,0)</f>
        <v>13879.800000000001</v>
      </c>
      <c r="G258" s="9">
        <f t="shared" ref="G258:G321" si="21">IF(E258&gt;30000,E258*0.1,0)</f>
        <v>13879.800000000001</v>
      </c>
      <c r="H258" s="9" t="str">
        <f t="shared" ref="H258:H321" ca="1" si="22">_xlfn.FORMULATEXT(G258)</f>
        <v>=IF(E258&gt;30000,E258*0.1,0)</v>
      </c>
    </row>
    <row r="259" spans="1:8" x14ac:dyDescent="0.25">
      <c r="A259" s="9" t="s">
        <v>32</v>
      </c>
      <c r="B259" s="9" t="s">
        <v>6</v>
      </c>
      <c r="C259" s="9">
        <v>35</v>
      </c>
      <c r="D259" s="9">
        <v>1405</v>
      </c>
      <c r="E259" s="9">
        <f t="shared" si="19"/>
        <v>49175</v>
      </c>
      <c r="F259" s="9">
        <f t="shared" si="20"/>
        <v>4917.5</v>
      </c>
      <c r="G259" s="9">
        <f t="shared" si="21"/>
        <v>4917.5</v>
      </c>
      <c r="H259" s="9" t="str">
        <f t="shared" ca="1" si="22"/>
        <v>=IF(E259&gt;30000,E259*0.1,0)</v>
      </c>
    </row>
    <row r="260" spans="1:8" x14ac:dyDescent="0.25">
      <c r="A260" s="9" t="s">
        <v>26</v>
      </c>
      <c r="B260" s="9" t="s">
        <v>8</v>
      </c>
      <c r="C260" s="9">
        <v>27</v>
      </c>
      <c r="D260" s="9">
        <v>1174</v>
      </c>
      <c r="E260" s="9">
        <f t="shared" si="19"/>
        <v>31698</v>
      </c>
      <c r="F260" s="9">
        <f t="shared" si="20"/>
        <v>3169.8</v>
      </c>
      <c r="G260" s="9">
        <f t="shared" si="21"/>
        <v>3169.8</v>
      </c>
      <c r="H260" s="9" t="str">
        <f t="shared" ca="1" si="22"/>
        <v>=IF(E260&gt;30000,E260*0.1,0)</v>
      </c>
    </row>
    <row r="261" spans="1:8" x14ac:dyDescent="0.25">
      <c r="A261" s="9" t="s">
        <v>26</v>
      </c>
      <c r="B261" s="9" t="s">
        <v>3</v>
      </c>
      <c r="C261" s="9">
        <v>57</v>
      </c>
      <c r="D261" s="9">
        <v>1456</v>
      </c>
      <c r="E261" s="9">
        <f t="shared" si="19"/>
        <v>82992</v>
      </c>
      <c r="F261" s="9">
        <f t="shared" si="20"/>
        <v>8299.2000000000007</v>
      </c>
      <c r="G261" s="9">
        <f t="shared" si="21"/>
        <v>8299.2000000000007</v>
      </c>
      <c r="H261" s="9" t="str">
        <f t="shared" ca="1" si="22"/>
        <v>=IF(E261&gt;30000,E261*0.1,0)</v>
      </c>
    </row>
    <row r="262" spans="1:8" x14ac:dyDescent="0.25">
      <c r="A262" s="9" t="s">
        <v>20</v>
      </c>
      <c r="B262" s="9" t="s">
        <v>5</v>
      </c>
      <c r="C262" s="9">
        <v>60</v>
      </c>
      <c r="D262" s="9">
        <v>1399</v>
      </c>
      <c r="E262" s="9">
        <f t="shared" si="19"/>
        <v>83940</v>
      </c>
      <c r="F262" s="9">
        <f t="shared" si="20"/>
        <v>8394</v>
      </c>
      <c r="G262" s="9">
        <f t="shared" si="21"/>
        <v>8394</v>
      </c>
      <c r="H262" s="9" t="str">
        <f t="shared" ca="1" si="22"/>
        <v>=IF(E262&gt;30000,E262*0.1,0)</v>
      </c>
    </row>
    <row r="263" spans="1:8" x14ac:dyDescent="0.25">
      <c r="A263" s="9" t="s">
        <v>17</v>
      </c>
      <c r="B263" s="9" t="s">
        <v>4</v>
      </c>
      <c r="C263" s="9">
        <v>93</v>
      </c>
      <c r="D263" s="9">
        <v>1100</v>
      </c>
      <c r="E263" s="9">
        <f t="shared" si="19"/>
        <v>102300</v>
      </c>
      <c r="F263" s="9">
        <f t="shared" si="20"/>
        <v>10230</v>
      </c>
      <c r="G263" s="9">
        <f t="shared" si="21"/>
        <v>10230</v>
      </c>
      <c r="H263" s="9" t="str">
        <f t="shared" ca="1" si="22"/>
        <v>=IF(E263&gt;30000,E263*0.1,0)</v>
      </c>
    </row>
    <row r="264" spans="1:8" x14ac:dyDescent="0.25">
      <c r="A264" s="9" t="s">
        <v>22</v>
      </c>
      <c r="B264" s="9" t="s">
        <v>7</v>
      </c>
      <c r="C264" s="9">
        <v>51</v>
      </c>
      <c r="D264" s="9">
        <v>1302</v>
      </c>
      <c r="E264" s="9">
        <f t="shared" si="19"/>
        <v>66402</v>
      </c>
      <c r="F264" s="9">
        <f t="shared" si="20"/>
        <v>6640.2000000000007</v>
      </c>
      <c r="G264" s="9">
        <f t="shared" si="21"/>
        <v>6640.2000000000007</v>
      </c>
      <c r="H264" s="9" t="str">
        <f t="shared" ca="1" si="22"/>
        <v>=IF(E264&gt;30000,E264*0.1,0)</v>
      </c>
    </row>
    <row r="265" spans="1:8" x14ac:dyDescent="0.25">
      <c r="A265" s="9" t="s">
        <v>32</v>
      </c>
      <c r="B265" s="9" t="s">
        <v>2</v>
      </c>
      <c r="C265" s="9">
        <v>27</v>
      </c>
      <c r="D265" s="9">
        <v>1419</v>
      </c>
      <c r="E265" s="9">
        <f t="shared" si="19"/>
        <v>38313</v>
      </c>
      <c r="F265" s="9">
        <f t="shared" si="20"/>
        <v>3831.3</v>
      </c>
      <c r="G265" s="9">
        <f t="shared" si="21"/>
        <v>3831.3</v>
      </c>
      <c r="H265" s="9" t="str">
        <f t="shared" ca="1" si="22"/>
        <v>=IF(E265&gt;30000,E265*0.1,0)</v>
      </c>
    </row>
    <row r="266" spans="1:8" x14ac:dyDescent="0.25">
      <c r="A266" s="9" t="s">
        <v>22</v>
      </c>
      <c r="B266" s="9" t="s">
        <v>7</v>
      </c>
      <c r="C266" s="9">
        <v>18</v>
      </c>
      <c r="D266" s="9">
        <v>1432</v>
      </c>
      <c r="E266" s="9">
        <f t="shared" si="19"/>
        <v>25776</v>
      </c>
      <c r="F266" s="9">
        <f t="shared" si="20"/>
        <v>2577.6000000000004</v>
      </c>
      <c r="G266" s="9">
        <f t="shared" si="21"/>
        <v>0</v>
      </c>
      <c r="H266" s="9" t="str">
        <f t="shared" ca="1" si="22"/>
        <v>=IF(E266&gt;30000,E266*0.1,0)</v>
      </c>
    </row>
    <row r="267" spans="1:8" x14ac:dyDescent="0.25">
      <c r="A267" s="9" t="s">
        <v>33</v>
      </c>
      <c r="B267" s="9" t="s">
        <v>6</v>
      </c>
      <c r="C267" s="9">
        <v>64</v>
      </c>
      <c r="D267" s="9">
        <v>1165</v>
      </c>
      <c r="E267" s="9">
        <f t="shared" si="19"/>
        <v>74560</v>
      </c>
      <c r="F267" s="9">
        <f t="shared" si="20"/>
        <v>7456</v>
      </c>
      <c r="G267" s="9">
        <f t="shared" si="21"/>
        <v>7456</v>
      </c>
      <c r="H267" s="9" t="str">
        <f t="shared" ca="1" si="22"/>
        <v>=IF(E267&gt;30000,E267*0.1,0)</v>
      </c>
    </row>
    <row r="268" spans="1:8" x14ac:dyDescent="0.25">
      <c r="A268" s="9" t="s">
        <v>33</v>
      </c>
      <c r="B268" s="9" t="s">
        <v>2</v>
      </c>
      <c r="C268" s="9">
        <v>83</v>
      </c>
      <c r="D268" s="9">
        <v>1153</v>
      </c>
      <c r="E268" s="9">
        <f t="shared" si="19"/>
        <v>95699</v>
      </c>
      <c r="F268" s="9">
        <f t="shared" si="20"/>
        <v>9569.9</v>
      </c>
      <c r="G268" s="9">
        <f t="shared" si="21"/>
        <v>9569.9</v>
      </c>
      <c r="H268" s="9" t="str">
        <f t="shared" ca="1" si="22"/>
        <v>=IF(E268&gt;30000,E268*0.1,0)</v>
      </c>
    </row>
    <row r="269" spans="1:8" x14ac:dyDescent="0.25">
      <c r="A269" s="9" t="s">
        <v>20</v>
      </c>
      <c r="B269" s="9" t="s">
        <v>4</v>
      </c>
      <c r="C269" s="9">
        <v>4</v>
      </c>
      <c r="D269" s="9">
        <v>1284</v>
      </c>
      <c r="E269" s="9">
        <f t="shared" si="19"/>
        <v>5136</v>
      </c>
      <c r="F269" s="9">
        <f t="shared" si="20"/>
        <v>0</v>
      </c>
      <c r="G269" s="9">
        <f t="shared" si="21"/>
        <v>0</v>
      </c>
      <c r="H269" s="9" t="str">
        <f t="shared" ca="1" si="22"/>
        <v>=IF(E269&gt;30000,E269*0.1,0)</v>
      </c>
    </row>
    <row r="270" spans="1:8" x14ac:dyDescent="0.25">
      <c r="A270" s="9" t="s">
        <v>22</v>
      </c>
      <c r="B270" s="9" t="s">
        <v>7</v>
      </c>
      <c r="C270" s="9">
        <v>24</v>
      </c>
      <c r="D270" s="9">
        <v>1042</v>
      </c>
      <c r="E270" s="9">
        <f t="shared" si="19"/>
        <v>25008</v>
      </c>
      <c r="F270" s="9">
        <f t="shared" si="20"/>
        <v>2500.8000000000002</v>
      </c>
      <c r="G270" s="9">
        <f t="shared" si="21"/>
        <v>0</v>
      </c>
      <c r="H270" s="9" t="str">
        <f t="shared" ca="1" si="22"/>
        <v>=IF(E270&gt;30000,E270*0.1,0)</v>
      </c>
    </row>
    <row r="271" spans="1:8" x14ac:dyDescent="0.25">
      <c r="A271" s="9" t="s">
        <v>26</v>
      </c>
      <c r="B271" s="9" t="s">
        <v>7</v>
      </c>
      <c r="C271" s="9">
        <v>17</v>
      </c>
      <c r="D271" s="9">
        <v>1054</v>
      </c>
      <c r="E271" s="9">
        <f t="shared" si="19"/>
        <v>17918</v>
      </c>
      <c r="F271" s="9">
        <f t="shared" si="20"/>
        <v>0</v>
      </c>
      <c r="G271" s="9">
        <f t="shared" si="21"/>
        <v>0</v>
      </c>
      <c r="H271" s="9" t="str">
        <f t="shared" ca="1" si="22"/>
        <v>=IF(E271&gt;30000,E271*0.1,0)</v>
      </c>
    </row>
    <row r="272" spans="1:8" x14ac:dyDescent="0.25">
      <c r="A272" s="9" t="s">
        <v>22</v>
      </c>
      <c r="B272" s="9" t="s">
        <v>8</v>
      </c>
      <c r="C272" s="9">
        <v>49</v>
      </c>
      <c r="D272" s="9">
        <v>1126</v>
      </c>
      <c r="E272" s="9">
        <f t="shared" si="19"/>
        <v>55174</v>
      </c>
      <c r="F272" s="9">
        <f t="shared" si="20"/>
        <v>5517.4000000000005</v>
      </c>
      <c r="G272" s="9">
        <f t="shared" si="21"/>
        <v>5517.4000000000005</v>
      </c>
      <c r="H272" s="9" t="str">
        <f t="shared" ca="1" si="22"/>
        <v>=IF(E272&gt;30000,E272*0.1,0)</v>
      </c>
    </row>
    <row r="273" spans="1:8" x14ac:dyDescent="0.25">
      <c r="A273" s="9" t="s">
        <v>26</v>
      </c>
      <c r="B273" s="9" t="s">
        <v>3</v>
      </c>
      <c r="C273" s="9">
        <v>32</v>
      </c>
      <c r="D273" s="9">
        <v>1362</v>
      </c>
      <c r="E273" s="9">
        <f t="shared" si="19"/>
        <v>43584</v>
      </c>
      <c r="F273" s="9">
        <f t="shared" si="20"/>
        <v>4358.4000000000005</v>
      </c>
      <c r="G273" s="9">
        <f t="shared" si="21"/>
        <v>4358.4000000000005</v>
      </c>
      <c r="H273" s="9" t="str">
        <f t="shared" ca="1" si="22"/>
        <v>=IF(E273&gt;30000,E273*0.1,0)</v>
      </c>
    </row>
    <row r="274" spans="1:8" x14ac:dyDescent="0.25">
      <c r="A274" s="9" t="s">
        <v>20</v>
      </c>
      <c r="B274" s="9" t="s">
        <v>2</v>
      </c>
      <c r="C274" s="9">
        <v>52</v>
      </c>
      <c r="D274" s="9">
        <v>1430</v>
      </c>
      <c r="E274" s="9">
        <f t="shared" si="19"/>
        <v>74360</v>
      </c>
      <c r="F274" s="9">
        <f t="shared" si="20"/>
        <v>7436</v>
      </c>
      <c r="G274" s="9">
        <f t="shared" si="21"/>
        <v>7436</v>
      </c>
      <c r="H274" s="9" t="str">
        <f t="shared" ca="1" si="22"/>
        <v>=IF(E274&gt;30000,E274*0.1,0)</v>
      </c>
    </row>
    <row r="275" spans="1:8" x14ac:dyDescent="0.25">
      <c r="A275" s="9" t="s">
        <v>22</v>
      </c>
      <c r="B275" s="9" t="s">
        <v>5</v>
      </c>
      <c r="C275" s="9">
        <v>39</v>
      </c>
      <c r="D275" s="9">
        <v>1333</v>
      </c>
      <c r="E275" s="9">
        <f t="shared" si="19"/>
        <v>51987</v>
      </c>
      <c r="F275" s="9">
        <f t="shared" si="20"/>
        <v>5198.7000000000007</v>
      </c>
      <c r="G275" s="9">
        <f t="shared" si="21"/>
        <v>5198.7000000000007</v>
      </c>
      <c r="H275" s="9" t="str">
        <f t="shared" ca="1" si="22"/>
        <v>=IF(E275&gt;30000,E275*0.1,0)</v>
      </c>
    </row>
    <row r="276" spans="1:8" x14ac:dyDescent="0.25">
      <c r="A276" s="9" t="s">
        <v>32</v>
      </c>
      <c r="B276" s="9" t="s">
        <v>5</v>
      </c>
      <c r="C276" s="9">
        <v>17</v>
      </c>
      <c r="D276" s="9">
        <v>1415</v>
      </c>
      <c r="E276" s="9">
        <f t="shared" si="19"/>
        <v>24055</v>
      </c>
      <c r="F276" s="9">
        <f t="shared" si="20"/>
        <v>2405.5</v>
      </c>
      <c r="G276" s="9">
        <f t="shared" si="21"/>
        <v>0</v>
      </c>
      <c r="H276" s="9" t="str">
        <f t="shared" ca="1" si="22"/>
        <v>=IF(E276&gt;30000,E276*0.1,0)</v>
      </c>
    </row>
    <row r="277" spans="1:8" x14ac:dyDescent="0.25">
      <c r="A277" s="9" t="s">
        <v>22</v>
      </c>
      <c r="B277" s="9" t="s">
        <v>4</v>
      </c>
      <c r="C277" s="9">
        <v>83</v>
      </c>
      <c r="D277" s="9">
        <v>1150</v>
      </c>
      <c r="E277" s="9">
        <f t="shared" si="19"/>
        <v>95450</v>
      </c>
      <c r="F277" s="9">
        <f t="shared" si="20"/>
        <v>9545</v>
      </c>
      <c r="G277" s="9">
        <f t="shared" si="21"/>
        <v>9545</v>
      </c>
      <c r="H277" s="9" t="str">
        <f t="shared" ca="1" si="22"/>
        <v>=IF(E277&gt;30000,E277*0.1,0)</v>
      </c>
    </row>
    <row r="278" spans="1:8" x14ac:dyDescent="0.25">
      <c r="A278" s="9" t="s">
        <v>32</v>
      </c>
      <c r="B278" s="9" t="s">
        <v>7</v>
      </c>
      <c r="C278" s="9">
        <v>22</v>
      </c>
      <c r="D278" s="9">
        <v>1332</v>
      </c>
      <c r="E278" s="9">
        <f t="shared" si="19"/>
        <v>29304</v>
      </c>
      <c r="F278" s="9">
        <f t="shared" si="20"/>
        <v>2930.4</v>
      </c>
      <c r="G278" s="9">
        <f t="shared" si="21"/>
        <v>0</v>
      </c>
      <c r="H278" s="9" t="str">
        <f t="shared" ca="1" si="22"/>
        <v>=IF(E278&gt;30000,E278*0.1,0)</v>
      </c>
    </row>
    <row r="279" spans="1:8" x14ac:dyDescent="0.25">
      <c r="A279" s="9" t="s">
        <v>22</v>
      </c>
      <c r="B279" s="9" t="s">
        <v>8</v>
      </c>
      <c r="C279" s="9">
        <v>96</v>
      </c>
      <c r="D279" s="9">
        <v>1344</v>
      </c>
      <c r="E279" s="9">
        <f t="shared" si="19"/>
        <v>129024</v>
      </c>
      <c r="F279" s="9">
        <f t="shared" si="20"/>
        <v>12902.400000000001</v>
      </c>
      <c r="G279" s="9">
        <f t="shared" si="21"/>
        <v>12902.400000000001</v>
      </c>
      <c r="H279" s="9" t="str">
        <f t="shared" ca="1" si="22"/>
        <v>=IF(E279&gt;30000,E279*0.1,0)</v>
      </c>
    </row>
    <row r="280" spans="1:8" x14ac:dyDescent="0.25">
      <c r="A280" s="9" t="s">
        <v>22</v>
      </c>
      <c r="B280" s="9" t="s">
        <v>5</v>
      </c>
      <c r="C280" s="9">
        <v>89</v>
      </c>
      <c r="D280" s="9">
        <v>1171</v>
      </c>
      <c r="E280" s="9">
        <f t="shared" si="19"/>
        <v>104219</v>
      </c>
      <c r="F280" s="9">
        <f t="shared" si="20"/>
        <v>10421.900000000001</v>
      </c>
      <c r="G280" s="9">
        <f t="shared" si="21"/>
        <v>10421.900000000001</v>
      </c>
      <c r="H280" s="9" t="str">
        <f t="shared" ca="1" si="22"/>
        <v>=IF(E280&gt;30000,E280*0.1,0)</v>
      </c>
    </row>
    <row r="281" spans="1:8" x14ac:dyDescent="0.25">
      <c r="A281" s="9" t="s">
        <v>17</v>
      </c>
      <c r="B281" s="9" t="s">
        <v>7</v>
      </c>
      <c r="C281" s="9">
        <v>78</v>
      </c>
      <c r="D281" s="9">
        <v>1003</v>
      </c>
      <c r="E281" s="9">
        <f t="shared" si="19"/>
        <v>78234</v>
      </c>
      <c r="F281" s="9">
        <f t="shared" si="20"/>
        <v>7823.4000000000005</v>
      </c>
      <c r="G281" s="9">
        <f t="shared" si="21"/>
        <v>7823.4000000000005</v>
      </c>
      <c r="H281" s="9" t="str">
        <f t="shared" ca="1" si="22"/>
        <v>=IF(E281&gt;30000,E281*0.1,0)</v>
      </c>
    </row>
    <row r="282" spans="1:8" x14ac:dyDescent="0.25">
      <c r="A282" s="9" t="s">
        <v>17</v>
      </c>
      <c r="B282" s="9" t="s">
        <v>6</v>
      </c>
      <c r="C282" s="9">
        <v>29</v>
      </c>
      <c r="D282" s="9">
        <v>1239</v>
      </c>
      <c r="E282" s="9">
        <f t="shared" si="19"/>
        <v>35931</v>
      </c>
      <c r="F282" s="9">
        <f t="shared" si="20"/>
        <v>3593.1000000000004</v>
      </c>
      <c r="G282" s="9">
        <f t="shared" si="21"/>
        <v>3593.1000000000004</v>
      </c>
      <c r="H282" s="9" t="str">
        <f t="shared" ca="1" si="22"/>
        <v>=IF(E282&gt;30000,E282*0.1,0)</v>
      </c>
    </row>
    <row r="283" spans="1:8" x14ac:dyDescent="0.25">
      <c r="A283" s="9" t="s">
        <v>32</v>
      </c>
      <c r="B283" s="9" t="s">
        <v>5</v>
      </c>
      <c r="C283" s="9">
        <v>29</v>
      </c>
      <c r="D283" s="9">
        <v>1368</v>
      </c>
      <c r="E283" s="9">
        <f t="shared" si="19"/>
        <v>39672</v>
      </c>
      <c r="F283" s="9">
        <f t="shared" si="20"/>
        <v>3967.2000000000003</v>
      </c>
      <c r="G283" s="9">
        <f t="shared" si="21"/>
        <v>3967.2000000000003</v>
      </c>
      <c r="H283" s="9" t="str">
        <f t="shared" ca="1" si="22"/>
        <v>=IF(E283&gt;30000,E283*0.1,0)</v>
      </c>
    </row>
    <row r="284" spans="1:8" x14ac:dyDescent="0.25">
      <c r="A284" s="9" t="s">
        <v>33</v>
      </c>
      <c r="B284" s="9" t="s">
        <v>7</v>
      </c>
      <c r="C284" s="9">
        <v>5</v>
      </c>
      <c r="D284" s="9">
        <v>1100</v>
      </c>
      <c r="E284" s="9">
        <f t="shared" si="19"/>
        <v>5500</v>
      </c>
      <c r="F284" s="9">
        <f t="shared" si="20"/>
        <v>0</v>
      </c>
      <c r="G284" s="9">
        <f t="shared" si="21"/>
        <v>0</v>
      </c>
      <c r="H284" s="9" t="str">
        <f t="shared" ca="1" si="22"/>
        <v>=IF(E284&gt;30000,E284*0.1,0)</v>
      </c>
    </row>
    <row r="285" spans="1:8" x14ac:dyDescent="0.25">
      <c r="A285" s="9" t="s">
        <v>26</v>
      </c>
      <c r="B285" s="9" t="s">
        <v>8</v>
      </c>
      <c r="C285" s="9">
        <v>29</v>
      </c>
      <c r="D285" s="9">
        <v>1026</v>
      </c>
      <c r="E285" s="9">
        <f t="shared" si="19"/>
        <v>29754</v>
      </c>
      <c r="F285" s="9">
        <f t="shared" si="20"/>
        <v>2975.4</v>
      </c>
      <c r="G285" s="9">
        <f t="shared" si="21"/>
        <v>0</v>
      </c>
      <c r="H285" s="9" t="str">
        <f t="shared" ca="1" si="22"/>
        <v>=IF(E285&gt;30000,E285*0.1,0)</v>
      </c>
    </row>
    <row r="286" spans="1:8" x14ac:dyDescent="0.25">
      <c r="A286" s="9" t="s">
        <v>22</v>
      </c>
      <c r="B286" s="9" t="s">
        <v>4</v>
      </c>
      <c r="C286" s="9">
        <v>56</v>
      </c>
      <c r="D286" s="9">
        <v>1236</v>
      </c>
      <c r="E286" s="9">
        <f t="shared" si="19"/>
        <v>69216</v>
      </c>
      <c r="F286" s="9">
        <f t="shared" si="20"/>
        <v>6921.6</v>
      </c>
      <c r="G286" s="9">
        <f t="shared" si="21"/>
        <v>6921.6</v>
      </c>
      <c r="H286" s="9" t="str">
        <f t="shared" ca="1" si="22"/>
        <v>=IF(E286&gt;30000,E286*0.1,0)</v>
      </c>
    </row>
    <row r="287" spans="1:8" x14ac:dyDescent="0.25">
      <c r="A287" s="9" t="s">
        <v>33</v>
      </c>
      <c r="B287" s="9" t="s">
        <v>3</v>
      </c>
      <c r="C287" s="9">
        <v>55</v>
      </c>
      <c r="D287" s="9">
        <v>1366</v>
      </c>
      <c r="E287" s="9">
        <f t="shared" si="19"/>
        <v>75130</v>
      </c>
      <c r="F287" s="9">
        <f t="shared" si="20"/>
        <v>7513</v>
      </c>
      <c r="G287" s="9">
        <f t="shared" si="21"/>
        <v>7513</v>
      </c>
      <c r="H287" s="9" t="str">
        <f t="shared" ca="1" si="22"/>
        <v>=IF(E287&gt;30000,E287*0.1,0)</v>
      </c>
    </row>
    <row r="288" spans="1:8" x14ac:dyDescent="0.25">
      <c r="A288" s="9" t="s">
        <v>17</v>
      </c>
      <c r="B288" s="9" t="s">
        <v>5</v>
      </c>
      <c r="C288" s="9">
        <v>91</v>
      </c>
      <c r="D288" s="9">
        <v>1132</v>
      </c>
      <c r="E288" s="9">
        <f t="shared" si="19"/>
        <v>103012</v>
      </c>
      <c r="F288" s="9">
        <f t="shared" si="20"/>
        <v>10301.200000000001</v>
      </c>
      <c r="G288" s="9">
        <f t="shared" si="21"/>
        <v>10301.200000000001</v>
      </c>
      <c r="H288" s="9" t="str">
        <f t="shared" ca="1" si="22"/>
        <v>=IF(E288&gt;30000,E288*0.1,0)</v>
      </c>
    </row>
    <row r="289" spans="1:8" x14ac:dyDescent="0.25">
      <c r="A289" s="9" t="s">
        <v>22</v>
      </c>
      <c r="B289" s="9" t="s">
        <v>2</v>
      </c>
      <c r="C289" s="9">
        <v>45</v>
      </c>
      <c r="D289" s="9">
        <v>1052</v>
      </c>
      <c r="E289" s="9">
        <f t="shared" si="19"/>
        <v>47340</v>
      </c>
      <c r="F289" s="9">
        <f t="shared" si="20"/>
        <v>4734</v>
      </c>
      <c r="G289" s="9">
        <f t="shared" si="21"/>
        <v>4734</v>
      </c>
      <c r="H289" s="9" t="str">
        <f t="shared" ca="1" si="22"/>
        <v>=IF(E289&gt;30000,E289*0.1,0)</v>
      </c>
    </row>
    <row r="290" spans="1:8" x14ac:dyDescent="0.25">
      <c r="A290" s="9" t="s">
        <v>26</v>
      </c>
      <c r="B290" s="9" t="s">
        <v>8</v>
      </c>
      <c r="C290" s="9">
        <v>45</v>
      </c>
      <c r="D290" s="9">
        <v>1411</v>
      </c>
      <c r="E290" s="9">
        <f t="shared" si="19"/>
        <v>63495</v>
      </c>
      <c r="F290" s="9">
        <f t="shared" si="20"/>
        <v>6349.5</v>
      </c>
      <c r="G290" s="9">
        <f t="shared" si="21"/>
        <v>6349.5</v>
      </c>
      <c r="H290" s="9" t="str">
        <f t="shared" ca="1" si="22"/>
        <v>=IF(E290&gt;30000,E290*0.1,0)</v>
      </c>
    </row>
    <row r="291" spans="1:8" x14ac:dyDescent="0.25">
      <c r="A291" s="9" t="s">
        <v>17</v>
      </c>
      <c r="B291" s="9" t="s">
        <v>5</v>
      </c>
      <c r="C291" s="9">
        <v>84</v>
      </c>
      <c r="D291" s="9">
        <v>1223</v>
      </c>
      <c r="E291" s="9">
        <f t="shared" si="19"/>
        <v>102732</v>
      </c>
      <c r="F291" s="9">
        <f t="shared" si="20"/>
        <v>10273.200000000001</v>
      </c>
      <c r="G291" s="9">
        <f t="shared" si="21"/>
        <v>10273.200000000001</v>
      </c>
      <c r="H291" s="9" t="str">
        <f t="shared" ca="1" si="22"/>
        <v>=IF(E291&gt;30000,E291*0.1,0)</v>
      </c>
    </row>
    <row r="292" spans="1:8" x14ac:dyDescent="0.25">
      <c r="A292" s="9" t="s">
        <v>20</v>
      </c>
      <c r="B292" s="9" t="s">
        <v>6</v>
      </c>
      <c r="C292" s="9">
        <v>30</v>
      </c>
      <c r="D292" s="9">
        <v>1163</v>
      </c>
      <c r="E292" s="9">
        <f t="shared" si="19"/>
        <v>34890</v>
      </c>
      <c r="F292" s="9">
        <f t="shared" si="20"/>
        <v>3489</v>
      </c>
      <c r="G292" s="9">
        <f t="shared" si="21"/>
        <v>3489</v>
      </c>
      <c r="H292" s="9" t="str">
        <f t="shared" ca="1" si="22"/>
        <v>=IF(E292&gt;30000,E292*0.1,0)</v>
      </c>
    </row>
    <row r="293" spans="1:8" x14ac:dyDescent="0.25">
      <c r="A293" s="9" t="s">
        <v>32</v>
      </c>
      <c r="B293" s="9" t="s">
        <v>4</v>
      </c>
      <c r="C293" s="9">
        <v>62</v>
      </c>
      <c r="D293" s="9">
        <v>1241</v>
      </c>
      <c r="E293" s="9">
        <f t="shared" si="19"/>
        <v>76942</v>
      </c>
      <c r="F293" s="9">
        <f t="shared" si="20"/>
        <v>7694.2000000000007</v>
      </c>
      <c r="G293" s="9">
        <f t="shared" si="21"/>
        <v>7694.2000000000007</v>
      </c>
      <c r="H293" s="9" t="str">
        <f t="shared" ca="1" si="22"/>
        <v>=IF(E293&gt;30000,E293*0.1,0)</v>
      </c>
    </row>
    <row r="294" spans="1:8" x14ac:dyDescent="0.25">
      <c r="A294" s="9" t="s">
        <v>26</v>
      </c>
      <c r="B294" s="9" t="s">
        <v>5</v>
      </c>
      <c r="C294" s="9">
        <v>59</v>
      </c>
      <c r="D294" s="9">
        <v>1019</v>
      </c>
      <c r="E294" s="9">
        <f t="shared" si="19"/>
        <v>60121</v>
      </c>
      <c r="F294" s="9">
        <f t="shared" si="20"/>
        <v>6012.1</v>
      </c>
      <c r="G294" s="9">
        <f t="shared" si="21"/>
        <v>6012.1</v>
      </c>
      <c r="H294" s="9" t="str">
        <f t="shared" ca="1" si="22"/>
        <v>=IF(E294&gt;30000,E294*0.1,0)</v>
      </c>
    </row>
    <row r="295" spans="1:8" x14ac:dyDescent="0.25">
      <c r="A295" s="9" t="s">
        <v>26</v>
      </c>
      <c r="B295" s="9" t="s">
        <v>8</v>
      </c>
      <c r="C295" s="9">
        <v>41</v>
      </c>
      <c r="D295" s="9">
        <v>1136</v>
      </c>
      <c r="E295" s="9">
        <f t="shared" si="19"/>
        <v>46576</v>
      </c>
      <c r="F295" s="9">
        <f t="shared" si="20"/>
        <v>4657.6000000000004</v>
      </c>
      <c r="G295" s="9">
        <f t="shared" si="21"/>
        <v>4657.6000000000004</v>
      </c>
      <c r="H295" s="9" t="str">
        <f t="shared" ca="1" si="22"/>
        <v>=IF(E295&gt;30000,E295*0.1,0)</v>
      </c>
    </row>
    <row r="296" spans="1:8" x14ac:dyDescent="0.25">
      <c r="A296" s="9" t="s">
        <v>32</v>
      </c>
      <c r="B296" s="9" t="s">
        <v>2</v>
      </c>
      <c r="C296" s="9">
        <v>28</v>
      </c>
      <c r="D296" s="9">
        <v>1208</v>
      </c>
      <c r="E296" s="9">
        <f t="shared" si="19"/>
        <v>33824</v>
      </c>
      <c r="F296" s="9">
        <f t="shared" si="20"/>
        <v>3382.4</v>
      </c>
      <c r="G296" s="9">
        <f t="shared" si="21"/>
        <v>3382.4</v>
      </c>
      <c r="H296" s="9" t="str">
        <f t="shared" ca="1" si="22"/>
        <v>=IF(E296&gt;30000,E296*0.1,0)</v>
      </c>
    </row>
    <row r="297" spans="1:8" x14ac:dyDescent="0.25">
      <c r="A297" s="9" t="s">
        <v>33</v>
      </c>
      <c r="B297" s="9" t="s">
        <v>4</v>
      </c>
      <c r="C297" s="9">
        <v>80</v>
      </c>
      <c r="D297" s="9">
        <v>1015</v>
      </c>
      <c r="E297" s="9">
        <f t="shared" si="19"/>
        <v>81200</v>
      </c>
      <c r="F297" s="9">
        <f t="shared" si="20"/>
        <v>8120</v>
      </c>
      <c r="G297" s="9">
        <f t="shared" si="21"/>
        <v>8120</v>
      </c>
      <c r="H297" s="9" t="str">
        <f t="shared" ca="1" si="22"/>
        <v>=IF(E297&gt;30000,E297*0.1,0)</v>
      </c>
    </row>
    <row r="298" spans="1:8" x14ac:dyDescent="0.25">
      <c r="A298" s="9" t="s">
        <v>17</v>
      </c>
      <c r="B298" s="9" t="s">
        <v>3</v>
      </c>
      <c r="C298" s="9">
        <v>44</v>
      </c>
      <c r="D298" s="9">
        <v>1389</v>
      </c>
      <c r="E298" s="9">
        <f t="shared" si="19"/>
        <v>61116</v>
      </c>
      <c r="F298" s="9">
        <f t="shared" si="20"/>
        <v>6111.6</v>
      </c>
      <c r="G298" s="9">
        <f t="shared" si="21"/>
        <v>6111.6</v>
      </c>
      <c r="H298" s="9" t="str">
        <f t="shared" ca="1" si="22"/>
        <v>=IF(E298&gt;30000,E298*0.1,0)</v>
      </c>
    </row>
    <row r="299" spans="1:8" x14ac:dyDescent="0.25">
      <c r="A299" s="9" t="s">
        <v>33</v>
      </c>
      <c r="B299" s="9" t="s">
        <v>5</v>
      </c>
      <c r="C299" s="9">
        <v>24</v>
      </c>
      <c r="D299" s="9">
        <v>1419</v>
      </c>
      <c r="E299" s="9">
        <f t="shared" si="19"/>
        <v>34056</v>
      </c>
      <c r="F299" s="9">
        <f t="shared" si="20"/>
        <v>3405.6000000000004</v>
      </c>
      <c r="G299" s="9">
        <f t="shared" si="21"/>
        <v>3405.6000000000004</v>
      </c>
      <c r="H299" s="9" t="str">
        <f t="shared" ca="1" si="22"/>
        <v>=IF(E299&gt;30000,E299*0.1,0)</v>
      </c>
    </row>
    <row r="300" spans="1:8" x14ac:dyDescent="0.25">
      <c r="A300" s="9" t="s">
        <v>33</v>
      </c>
      <c r="B300" s="9" t="s">
        <v>4</v>
      </c>
      <c r="C300" s="9">
        <v>42</v>
      </c>
      <c r="D300" s="9">
        <v>1074</v>
      </c>
      <c r="E300" s="9">
        <f t="shared" si="19"/>
        <v>45108</v>
      </c>
      <c r="F300" s="9">
        <f t="shared" si="20"/>
        <v>4510.8</v>
      </c>
      <c r="G300" s="9">
        <f t="shared" si="21"/>
        <v>4510.8</v>
      </c>
      <c r="H300" s="9" t="str">
        <f t="shared" ca="1" si="22"/>
        <v>=IF(E300&gt;30000,E300*0.1,0)</v>
      </c>
    </row>
    <row r="301" spans="1:8" x14ac:dyDescent="0.25">
      <c r="A301" s="9" t="s">
        <v>32</v>
      </c>
      <c r="B301" s="9" t="s">
        <v>3</v>
      </c>
      <c r="C301" s="9">
        <v>83</v>
      </c>
      <c r="D301" s="9">
        <v>1208</v>
      </c>
      <c r="E301" s="9">
        <f t="shared" si="19"/>
        <v>100264</v>
      </c>
      <c r="F301" s="9">
        <f t="shared" si="20"/>
        <v>10026.400000000001</v>
      </c>
      <c r="G301" s="9">
        <f t="shared" si="21"/>
        <v>10026.400000000001</v>
      </c>
      <c r="H301" s="9" t="str">
        <f t="shared" ca="1" si="22"/>
        <v>=IF(E301&gt;30000,E301*0.1,0)</v>
      </c>
    </row>
    <row r="302" spans="1:8" x14ac:dyDescent="0.25">
      <c r="A302" s="9" t="s">
        <v>22</v>
      </c>
      <c r="B302" s="9" t="s">
        <v>6</v>
      </c>
      <c r="C302" s="9">
        <v>45</v>
      </c>
      <c r="D302" s="9">
        <v>1353</v>
      </c>
      <c r="E302" s="9">
        <f t="shared" si="19"/>
        <v>60885</v>
      </c>
      <c r="F302" s="9">
        <f t="shared" si="20"/>
        <v>6088.5</v>
      </c>
      <c r="G302" s="9">
        <f t="shared" si="21"/>
        <v>6088.5</v>
      </c>
      <c r="H302" s="9" t="str">
        <f t="shared" ca="1" si="22"/>
        <v>=IF(E302&gt;30000,E302*0.1,0)</v>
      </c>
    </row>
    <row r="303" spans="1:8" x14ac:dyDescent="0.25">
      <c r="A303" s="9" t="s">
        <v>20</v>
      </c>
      <c r="B303" s="9" t="s">
        <v>5</v>
      </c>
      <c r="C303" s="9">
        <v>61</v>
      </c>
      <c r="D303" s="9">
        <v>1295</v>
      </c>
      <c r="E303" s="9">
        <f t="shared" si="19"/>
        <v>78995</v>
      </c>
      <c r="F303" s="9">
        <f t="shared" si="20"/>
        <v>7899.5</v>
      </c>
      <c r="G303" s="9">
        <f t="shared" si="21"/>
        <v>7899.5</v>
      </c>
      <c r="H303" s="9" t="str">
        <f t="shared" ca="1" si="22"/>
        <v>=IF(E303&gt;30000,E303*0.1,0)</v>
      </c>
    </row>
    <row r="304" spans="1:8" x14ac:dyDescent="0.25">
      <c r="A304" s="9" t="s">
        <v>22</v>
      </c>
      <c r="B304" s="9" t="s">
        <v>6</v>
      </c>
      <c r="C304" s="9">
        <v>39</v>
      </c>
      <c r="D304" s="9">
        <v>1277</v>
      </c>
      <c r="E304" s="9">
        <f t="shared" si="19"/>
        <v>49803</v>
      </c>
      <c r="F304" s="9">
        <f t="shared" si="20"/>
        <v>4980.3</v>
      </c>
      <c r="G304" s="9">
        <f t="shared" si="21"/>
        <v>4980.3</v>
      </c>
      <c r="H304" s="9" t="str">
        <f t="shared" ca="1" si="22"/>
        <v>=IF(E304&gt;30000,E304*0.1,0)</v>
      </c>
    </row>
    <row r="305" spans="1:8" x14ac:dyDescent="0.25">
      <c r="A305" s="9" t="s">
        <v>22</v>
      </c>
      <c r="B305" s="9" t="s">
        <v>2</v>
      </c>
      <c r="C305" s="9">
        <v>84</v>
      </c>
      <c r="D305" s="9">
        <v>1302</v>
      </c>
      <c r="E305" s="9">
        <f t="shared" si="19"/>
        <v>109368</v>
      </c>
      <c r="F305" s="9">
        <f t="shared" si="20"/>
        <v>10936.800000000001</v>
      </c>
      <c r="G305" s="9">
        <f t="shared" si="21"/>
        <v>10936.800000000001</v>
      </c>
      <c r="H305" s="9" t="str">
        <f t="shared" ca="1" si="22"/>
        <v>=IF(E305&gt;30000,E305*0.1,0)</v>
      </c>
    </row>
    <row r="306" spans="1:8" x14ac:dyDescent="0.25">
      <c r="A306" s="9" t="s">
        <v>32</v>
      </c>
      <c r="B306" s="9" t="s">
        <v>6</v>
      </c>
      <c r="C306" s="9">
        <v>71</v>
      </c>
      <c r="D306" s="9">
        <v>1169</v>
      </c>
      <c r="E306" s="9">
        <f t="shared" si="19"/>
        <v>82999</v>
      </c>
      <c r="F306" s="9">
        <f t="shared" si="20"/>
        <v>8299.9</v>
      </c>
      <c r="G306" s="9">
        <f t="shared" si="21"/>
        <v>8299.9</v>
      </c>
      <c r="H306" s="9" t="str">
        <f t="shared" ca="1" si="22"/>
        <v>=IF(E306&gt;30000,E306*0.1,0)</v>
      </c>
    </row>
    <row r="307" spans="1:8" x14ac:dyDescent="0.25">
      <c r="A307" s="9" t="s">
        <v>32</v>
      </c>
      <c r="B307" s="9" t="s">
        <v>4</v>
      </c>
      <c r="C307" s="9">
        <v>76</v>
      </c>
      <c r="D307" s="9">
        <v>1296</v>
      </c>
      <c r="E307" s="9">
        <f t="shared" si="19"/>
        <v>98496</v>
      </c>
      <c r="F307" s="9">
        <f t="shared" si="20"/>
        <v>9849.6</v>
      </c>
      <c r="G307" s="9">
        <f t="shared" si="21"/>
        <v>9849.6</v>
      </c>
      <c r="H307" s="9" t="str">
        <f t="shared" ca="1" si="22"/>
        <v>=IF(E307&gt;30000,E307*0.1,0)</v>
      </c>
    </row>
    <row r="308" spans="1:8" x14ac:dyDescent="0.25">
      <c r="A308" s="9" t="s">
        <v>20</v>
      </c>
      <c r="B308" s="9" t="s">
        <v>5</v>
      </c>
      <c r="C308" s="9">
        <v>76</v>
      </c>
      <c r="D308" s="9">
        <v>1033</v>
      </c>
      <c r="E308" s="9">
        <f t="shared" si="19"/>
        <v>78508</v>
      </c>
      <c r="F308" s="9">
        <f t="shared" si="20"/>
        <v>7850.8</v>
      </c>
      <c r="G308" s="9">
        <f t="shared" si="21"/>
        <v>7850.8</v>
      </c>
      <c r="H308" s="9" t="str">
        <f t="shared" ca="1" si="22"/>
        <v>=IF(E308&gt;30000,E308*0.1,0)</v>
      </c>
    </row>
    <row r="309" spans="1:8" x14ac:dyDescent="0.25">
      <c r="A309" s="9" t="s">
        <v>26</v>
      </c>
      <c r="B309" s="9" t="s">
        <v>8</v>
      </c>
      <c r="C309" s="9">
        <v>23</v>
      </c>
      <c r="D309" s="9">
        <v>1100</v>
      </c>
      <c r="E309" s="9">
        <f t="shared" si="19"/>
        <v>25300</v>
      </c>
      <c r="F309" s="9">
        <f t="shared" si="20"/>
        <v>2530</v>
      </c>
      <c r="G309" s="9">
        <f t="shared" si="21"/>
        <v>0</v>
      </c>
      <c r="H309" s="9" t="str">
        <f t="shared" ca="1" si="22"/>
        <v>=IF(E309&gt;30000,E309*0.1,0)</v>
      </c>
    </row>
    <row r="310" spans="1:8" x14ac:dyDescent="0.25">
      <c r="A310" s="9" t="s">
        <v>32</v>
      </c>
      <c r="B310" s="9" t="s">
        <v>4</v>
      </c>
      <c r="C310" s="9">
        <v>75</v>
      </c>
      <c r="D310" s="9">
        <v>1000</v>
      </c>
      <c r="E310" s="9">
        <f t="shared" si="19"/>
        <v>75000</v>
      </c>
      <c r="F310" s="9">
        <f t="shared" si="20"/>
        <v>7500</v>
      </c>
      <c r="G310" s="9">
        <f t="shared" si="21"/>
        <v>7500</v>
      </c>
      <c r="H310" s="9" t="str">
        <f t="shared" ca="1" si="22"/>
        <v>=IF(E310&gt;30000,E310*0.1,0)</v>
      </c>
    </row>
    <row r="311" spans="1:8" x14ac:dyDescent="0.25">
      <c r="A311" s="9" t="s">
        <v>17</v>
      </c>
      <c r="B311" s="9" t="s">
        <v>7</v>
      </c>
      <c r="C311" s="9">
        <v>41</v>
      </c>
      <c r="D311" s="9">
        <v>1202</v>
      </c>
      <c r="E311" s="9">
        <f t="shared" si="19"/>
        <v>49282</v>
      </c>
      <c r="F311" s="9">
        <f t="shared" si="20"/>
        <v>4928.2000000000007</v>
      </c>
      <c r="G311" s="9">
        <f t="shared" si="21"/>
        <v>4928.2000000000007</v>
      </c>
      <c r="H311" s="9" t="str">
        <f t="shared" ca="1" si="22"/>
        <v>=IF(E311&gt;30000,E311*0.1,0)</v>
      </c>
    </row>
    <row r="312" spans="1:8" x14ac:dyDescent="0.25">
      <c r="A312" s="9" t="s">
        <v>33</v>
      </c>
      <c r="B312" s="9" t="s">
        <v>4</v>
      </c>
      <c r="C312" s="9">
        <v>99</v>
      </c>
      <c r="D312" s="9">
        <v>1005</v>
      </c>
      <c r="E312" s="9">
        <f t="shared" si="19"/>
        <v>99495</v>
      </c>
      <c r="F312" s="9">
        <f t="shared" si="20"/>
        <v>9949.5</v>
      </c>
      <c r="G312" s="9">
        <f t="shared" si="21"/>
        <v>9949.5</v>
      </c>
      <c r="H312" s="9" t="str">
        <f t="shared" ca="1" si="22"/>
        <v>=IF(E312&gt;30000,E312*0.1,0)</v>
      </c>
    </row>
    <row r="313" spans="1:8" x14ac:dyDescent="0.25">
      <c r="A313" s="9" t="s">
        <v>20</v>
      </c>
      <c r="B313" s="9" t="s">
        <v>5</v>
      </c>
      <c r="C313" s="9">
        <v>62</v>
      </c>
      <c r="D313" s="9">
        <v>1454</v>
      </c>
      <c r="E313" s="9">
        <f t="shared" si="19"/>
        <v>90148</v>
      </c>
      <c r="F313" s="9">
        <f t="shared" si="20"/>
        <v>9014.8000000000011</v>
      </c>
      <c r="G313" s="9">
        <f t="shared" si="21"/>
        <v>9014.8000000000011</v>
      </c>
      <c r="H313" s="9" t="str">
        <f t="shared" ca="1" si="22"/>
        <v>=IF(E313&gt;30000,E313*0.1,0)</v>
      </c>
    </row>
    <row r="314" spans="1:8" x14ac:dyDescent="0.25">
      <c r="A314" s="9" t="s">
        <v>17</v>
      </c>
      <c r="B314" s="9" t="s">
        <v>2</v>
      </c>
      <c r="C314" s="9">
        <v>63</v>
      </c>
      <c r="D314" s="9">
        <v>1016</v>
      </c>
      <c r="E314" s="9">
        <f t="shared" si="19"/>
        <v>64008</v>
      </c>
      <c r="F314" s="9">
        <f t="shared" si="20"/>
        <v>6400.8</v>
      </c>
      <c r="G314" s="9">
        <f t="shared" si="21"/>
        <v>6400.8</v>
      </c>
      <c r="H314" s="9" t="str">
        <f t="shared" ca="1" si="22"/>
        <v>=IF(E314&gt;30000,E314*0.1,0)</v>
      </c>
    </row>
    <row r="315" spans="1:8" x14ac:dyDescent="0.25">
      <c r="A315" s="9" t="s">
        <v>32</v>
      </c>
      <c r="B315" s="9" t="s">
        <v>3</v>
      </c>
      <c r="C315" s="9">
        <v>4</v>
      </c>
      <c r="D315" s="9">
        <v>1049</v>
      </c>
      <c r="E315" s="9">
        <f t="shared" si="19"/>
        <v>4196</v>
      </c>
      <c r="F315" s="9">
        <f t="shared" si="20"/>
        <v>0</v>
      </c>
      <c r="G315" s="9">
        <f t="shared" si="21"/>
        <v>0</v>
      </c>
      <c r="H315" s="9" t="str">
        <f t="shared" ca="1" si="22"/>
        <v>=IF(E315&gt;30000,E315*0.1,0)</v>
      </c>
    </row>
    <row r="316" spans="1:8" x14ac:dyDescent="0.25">
      <c r="A316" s="9" t="s">
        <v>17</v>
      </c>
      <c r="B316" s="9" t="s">
        <v>6</v>
      </c>
      <c r="C316" s="9">
        <v>4</v>
      </c>
      <c r="D316" s="9">
        <v>1202</v>
      </c>
      <c r="E316" s="9">
        <f t="shared" si="19"/>
        <v>4808</v>
      </c>
      <c r="F316" s="9">
        <f t="shared" si="20"/>
        <v>0</v>
      </c>
      <c r="G316" s="9">
        <f t="shared" si="21"/>
        <v>0</v>
      </c>
      <c r="H316" s="9" t="str">
        <f t="shared" ca="1" si="22"/>
        <v>=IF(E316&gt;30000,E316*0.1,0)</v>
      </c>
    </row>
    <row r="317" spans="1:8" x14ac:dyDescent="0.25">
      <c r="A317" s="9" t="s">
        <v>26</v>
      </c>
      <c r="B317" s="9" t="s">
        <v>6</v>
      </c>
      <c r="C317" s="9">
        <v>18</v>
      </c>
      <c r="D317" s="9">
        <v>1462</v>
      </c>
      <c r="E317" s="9">
        <f t="shared" si="19"/>
        <v>26316</v>
      </c>
      <c r="F317" s="9">
        <f t="shared" si="20"/>
        <v>2631.6000000000004</v>
      </c>
      <c r="G317" s="9">
        <f t="shared" si="21"/>
        <v>0</v>
      </c>
      <c r="H317" s="9" t="str">
        <f t="shared" ca="1" si="22"/>
        <v>=IF(E317&gt;30000,E317*0.1,0)</v>
      </c>
    </row>
    <row r="318" spans="1:8" x14ac:dyDescent="0.25">
      <c r="A318" s="9" t="s">
        <v>26</v>
      </c>
      <c r="B318" s="9" t="s">
        <v>7</v>
      </c>
      <c r="C318" s="9">
        <v>49</v>
      </c>
      <c r="D318" s="9">
        <v>1109</v>
      </c>
      <c r="E318" s="9">
        <f t="shared" si="19"/>
        <v>54341</v>
      </c>
      <c r="F318" s="9">
        <f t="shared" si="20"/>
        <v>5434.1</v>
      </c>
      <c r="G318" s="9">
        <f t="shared" si="21"/>
        <v>5434.1</v>
      </c>
      <c r="H318" s="9" t="str">
        <f t="shared" ca="1" si="22"/>
        <v>=IF(E318&gt;30000,E318*0.1,0)</v>
      </c>
    </row>
    <row r="319" spans="1:8" x14ac:dyDescent="0.25">
      <c r="A319" s="9" t="s">
        <v>26</v>
      </c>
      <c r="B319" s="9" t="s">
        <v>6</v>
      </c>
      <c r="C319" s="9">
        <v>46</v>
      </c>
      <c r="D319" s="9">
        <v>1443</v>
      </c>
      <c r="E319" s="9">
        <f t="shared" si="19"/>
        <v>66378</v>
      </c>
      <c r="F319" s="9">
        <f t="shared" si="20"/>
        <v>6637.8</v>
      </c>
      <c r="G319" s="9">
        <f t="shared" si="21"/>
        <v>6637.8</v>
      </c>
      <c r="H319" s="9" t="str">
        <f t="shared" ca="1" si="22"/>
        <v>=IF(E319&gt;30000,E319*0.1,0)</v>
      </c>
    </row>
    <row r="320" spans="1:8" x14ac:dyDescent="0.25">
      <c r="A320" s="9" t="s">
        <v>22</v>
      </c>
      <c r="B320" s="9" t="s">
        <v>2</v>
      </c>
      <c r="C320" s="9">
        <v>24</v>
      </c>
      <c r="D320" s="9">
        <v>1019</v>
      </c>
      <c r="E320" s="9">
        <f t="shared" si="19"/>
        <v>24456</v>
      </c>
      <c r="F320" s="9">
        <f t="shared" si="20"/>
        <v>2445.6</v>
      </c>
      <c r="G320" s="9">
        <f t="shared" si="21"/>
        <v>0</v>
      </c>
      <c r="H320" s="9" t="str">
        <f t="shared" ca="1" si="22"/>
        <v>=IF(E320&gt;30000,E320*0.1,0)</v>
      </c>
    </row>
    <row r="321" spans="1:8" x14ac:dyDescent="0.25">
      <c r="A321" s="9" t="s">
        <v>32</v>
      </c>
      <c r="B321" s="9" t="s">
        <v>7</v>
      </c>
      <c r="C321" s="9">
        <v>35</v>
      </c>
      <c r="D321" s="9">
        <v>1144</v>
      </c>
      <c r="E321" s="9">
        <f t="shared" si="19"/>
        <v>40040</v>
      </c>
      <c r="F321" s="9">
        <f t="shared" si="20"/>
        <v>4004</v>
      </c>
      <c r="G321" s="9">
        <f t="shared" si="21"/>
        <v>4004</v>
      </c>
      <c r="H321" s="9" t="str">
        <f t="shared" ca="1" si="22"/>
        <v>=IF(E321&gt;30000,E321*0.1,0)</v>
      </c>
    </row>
    <row r="322" spans="1:8" x14ac:dyDescent="0.25">
      <c r="A322" s="9" t="s">
        <v>20</v>
      </c>
      <c r="B322" s="9" t="s">
        <v>4</v>
      </c>
      <c r="C322" s="9">
        <v>24</v>
      </c>
      <c r="D322" s="9">
        <v>1142</v>
      </c>
      <c r="E322" s="9">
        <f t="shared" ref="E322:E385" si="23">C322*D322</f>
        <v>27408</v>
      </c>
      <c r="F322" s="9">
        <f t="shared" ref="F322:F385" si="24">IF(E322&gt;=20000,E322*10%,0)</f>
        <v>2740.8</v>
      </c>
      <c r="G322" s="9">
        <f t="shared" ref="G322:G385" si="25">IF(E322&gt;30000,E322*0.1,0)</f>
        <v>0</v>
      </c>
      <c r="H322" s="9" t="str">
        <f t="shared" ref="H322:H385" ca="1" si="26">_xlfn.FORMULATEXT(G322)</f>
        <v>=IF(E322&gt;30000,E322*0.1,0)</v>
      </c>
    </row>
    <row r="323" spans="1:8" x14ac:dyDescent="0.25">
      <c r="A323" s="9" t="s">
        <v>32</v>
      </c>
      <c r="B323" s="9" t="s">
        <v>2</v>
      </c>
      <c r="C323" s="9">
        <v>32</v>
      </c>
      <c r="D323" s="9">
        <v>1343</v>
      </c>
      <c r="E323" s="9">
        <f t="shared" si="23"/>
        <v>42976</v>
      </c>
      <c r="F323" s="9">
        <f t="shared" si="24"/>
        <v>4297.6000000000004</v>
      </c>
      <c r="G323" s="9">
        <f t="shared" si="25"/>
        <v>4297.6000000000004</v>
      </c>
      <c r="H323" s="9" t="str">
        <f t="shared" ca="1" si="26"/>
        <v>=IF(E323&gt;30000,E323*0.1,0)</v>
      </c>
    </row>
    <row r="324" spans="1:8" x14ac:dyDescent="0.25">
      <c r="A324" s="9" t="s">
        <v>26</v>
      </c>
      <c r="B324" s="9" t="s">
        <v>5</v>
      </c>
      <c r="C324" s="9">
        <v>39</v>
      </c>
      <c r="D324" s="9">
        <v>1110</v>
      </c>
      <c r="E324" s="9">
        <f t="shared" si="23"/>
        <v>43290</v>
      </c>
      <c r="F324" s="9">
        <f t="shared" si="24"/>
        <v>4329</v>
      </c>
      <c r="G324" s="9">
        <f t="shared" si="25"/>
        <v>4329</v>
      </c>
      <c r="H324" s="9" t="str">
        <f t="shared" ca="1" si="26"/>
        <v>=IF(E324&gt;30000,E324*0.1,0)</v>
      </c>
    </row>
    <row r="325" spans="1:8" x14ac:dyDescent="0.25">
      <c r="A325" s="9" t="s">
        <v>32</v>
      </c>
      <c r="B325" s="9" t="s">
        <v>5</v>
      </c>
      <c r="C325" s="9">
        <v>9</v>
      </c>
      <c r="D325" s="9">
        <v>1212</v>
      </c>
      <c r="E325" s="9">
        <f t="shared" si="23"/>
        <v>10908</v>
      </c>
      <c r="F325" s="9">
        <f t="shared" si="24"/>
        <v>0</v>
      </c>
      <c r="G325" s="9">
        <f t="shared" si="25"/>
        <v>0</v>
      </c>
      <c r="H325" s="9" t="str">
        <f t="shared" ca="1" si="26"/>
        <v>=IF(E325&gt;30000,E325*0.1,0)</v>
      </c>
    </row>
    <row r="326" spans="1:8" x14ac:dyDescent="0.25">
      <c r="A326" s="9" t="s">
        <v>20</v>
      </c>
      <c r="B326" s="9" t="s">
        <v>8</v>
      </c>
      <c r="C326" s="9">
        <v>14</v>
      </c>
      <c r="D326" s="9">
        <v>1267</v>
      </c>
      <c r="E326" s="9">
        <f t="shared" si="23"/>
        <v>17738</v>
      </c>
      <c r="F326" s="9">
        <f t="shared" si="24"/>
        <v>0</v>
      </c>
      <c r="G326" s="9">
        <f t="shared" si="25"/>
        <v>0</v>
      </c>
      <c r="H326" s="9" t="str">
        <f t="shared" ca="1" si="26"/>
        <v>=IF(E326&gt;30000,E326*0.1,0)</v>
      </c>
    </row>
    <row r="327" spans="1:8" x14ac:dyDescent="0.25">
      <c r="A327" s="9" t="s">
        <v>17</v>
      </c>
      <c r="B327" s="9" t="s">
        <v>4</v>
      </c>
      <c r="C327" s="9">
        <v>49</v>
      </c>
      <c r="D327" s="9">
        <v>1012</v>
      </c>
      <c r="E327" s="9">
        <f t="shared" si="23"/>
        <v>49588</v>
      </c>
      <c r="F327" s="9">
        <f t="shared" si="24"/>
        <v>4958.8</v>
      </c>
      <c r="G327" s="9">
        <f t="shared" si="25"/>
        <v>4958.8</v>
      </c>
      <c r="H327" s="9" t="str">
        <f t="shared" ca="1" si="26"/>
        <v>=IF(E327&gt;30000,E327*0.1,0)</v>
      </c>
    </row>
    <row r="328" spans="1:8" x14ac:dyDescent="0.25">
      <c r="A328" s="9" t="s">
        <v>26</v>
      </c>
      <c r="B328" s="9" t="s">
        <v>8</v>
      </c>
      <c r="C328" s="9">
        <v>9</v>
      </c>
      <c r="D328" s="9">
        <v>1427</v>
      </c>
      <c r="E328" s="9">
        <f t="shared" si="23"/>
        <v>12843</v>
      </c>
      <c r="F328" s="9">
        <f t="shared" si="24"/>
        <v>0</v>
      </c>
      <c r="G328" s="9">
        <f t="shared" si="25"/>
        <v>0</v>
      </c>
      <c r="H328" s="9" t="str">
        <f t="shared" ca="1" si="26"/>
        <v>=IF(E328&gt;30000,E328*0.1,0)</v>
      </c>
    </row>
    <row r="329" spans="1:8" x14ac:dyDescent="0.25">
      <c r="A329" s="9" t="s">
        <v>17</v>
      </c>
      <c r="B329" s="9" t="s">
        <v>8</v>
      </c>
      <c r="C329" s="9">
        <v>72</v>
      </c>
      <c r="D329" s="9">
        <v>1312</v>
      </c>
      <c r="E329" s="9">
        <f t="shared" si="23"/>
        <v>94464</v>
      </c>
      <c r="F329" s="9">
        <f t="shared" si="24"/>
        <v>9446.4</v>
      </c>
      <c r="G329" s="9">
        <f t="shared" si="25"/>
        <v>9446.4</v>
      </c>
      <c r="H329" s="9" t="str">
        <f t="shared" ca="1" si="26"/>
        <v>=IF(E329&gt;30000,E329*0.1,0)</v>
      </c>
    </row>
    <row r="330" spans="1:8" x14ac:dyDescent="0.25">
      <c r="A330" s="9" t="s">
        <v>17</v>
      </c>
      <c r="B330" s="9" t="s">
        <v>2</v>
      </c>
      <c r="C330" s="9">
        <v>79</v>
      </c>
      <c r="D330" s="9">
        <v>1158</v>
      </c>
      <c r="E330" s="9">
        <f t="shared" si="23"/>
        <v>91482</v>
      </c>
      <c r="F330" s="9">
        <f t="shared" si="24"/>
        <v>9148.2000000000007</v>
      </c>
      <c r="G330" s="9">
        <f t="shared" si="25"/>
        <v>9148.2000000000007</v>
      </c>
      <c r="H330" s="9" t="str">
        <f t="shared" ca="1" si="26"/>
        <v>=IF(E330&gt;30000,E330*0.1,0)</v>
      </c>
    </row>
    <row r="331" spans="1:8" x14ac:dyDescent="0.25">
      <c r="A331" s="9" t="s">
        <v>33</v>
      </c>
      <c r="B331" s="9" t="s">
        <v>8</v>
      </c>
      <c r="C331" s="9">
        <v>22</v>
      </c>
      <c r="D331" s="9">
        <v>1497</v>
      </c>
      <c r="E331" s="9">
        <f t="shared" si="23"/>
        <v>32934</v>
      </c>
      <c r="F331" s="9">
        <f t="shared" si="24"/>
        <v>3293.4</v>
      </c>
      <c r="G331" s="9">
        <f t="shared" si="25"/>
        <v>3293.4</v>
      </c>
      <c r="H331" s="9" t="str">
        <f t="shared" ca="1" si="26"/>
        <v>=IF(E331&gt;30000,E331*0.1,0)</v>
      </c>
    </row>
    <row r="332" spans="1:8" x14ac:dyDescent="0.25">
      <c r="A332" s="9" t="s">
        <v>17</v>
      </c>
      <c r="B332" s="9" t="s">
        <v>5</v>
      </c>
      <c r="C332" s="9">
        <v>56</v>
      </c>
      <c r="D332" s="9">
        <v>1073</v>
      </c>
      <c r="E332" s="9">
        <f t="shared" si="23"/>
        <v>60088</v>
      </c>
      <c r="F332" s="9">
        <f t="shared" si="24"/>
        <v>6008.8</v>
      </c>
      <c r="G332" s="9">
        <f t="shared" si="25"/>
        <v>6008.8</v>
      </c>
      <c r="H332" s="9" t="str">
        <f t="shared" ca="1" si="26"/>
        <v>=IF(E332&gt;30000,E332*0.1,0)</v>
      </c>
    </row>
    <row r="333" spans="1:8" x14ac:dyDescent="0.25">
      <c r="A333" s="9" t="s">
        <v>26</v>
      </c>
      <c r="B333" s="9" t="s">
        <v>4</v>
      </c>
      <c r="C333" s="9">
        <v>93</v>
      </c>
      <c r="D333" s="9">
        <v>1267</v>
      </c>
      <c r="E333" s="9">
        <f t="shared" si="23"/>
        <v>117831</v>
      </c>
      <c r="F333" s="9">
        <f t="shared" si="24"/>
        <v>11783.1</v>
      </c>
      <c r="G333" s="9">
        <f t="shared" si="25"/>
        <v>11783.1</v>
      </c>
      <c r="H333" s="9" t="str">
        <f t="shared" ca="1" si="26"/>
        <v>=IF(E333&gt;30000,E333*0.1,0)</v>
      </c>
    </row>
    <row r="334" spans="1:8" x14ac:dyDescent="0.25">
      <c r="A334" s="9" t="s">
        <v>26</v>
      </c>
      <c r="B334" s="9" t="s">
        <v>3</v>
      </c>
      <c r="C334" s="9">
        <v>26</v>
      </c>
      <c r="D334" s="9">
        <v>1164</v>
      </c>
      <c r="E334" s="9">
        <f t="shared" si="23"/>
        <v>30264</v>
      </c>
      <c r="F334" s="9">
        <f t="shared" si="24"/>
        <v>3026.4</v>
      </c>
      <c r="G334" s="9">
        <f t="shared" si="25"/>
        <v>3026.4</v>
      </c>
      <c r="H334" s="9" t="str">
        <f t="shared" ca="1" si="26"/>
        <v>=IF(E334&gt;30000,E334*0.1,0)</v>
      </c>
    </row>
    <row r="335" spans="1:8" x14ac:dyDescent="0.25">
      <c r="A335" s="9" t="s">
        <v>17</v>
      </c>
      <c r="B335" s="9" t="s">
        <v>2</v>
      </c>
      <c r="C335" s="9">
        <v>67</v>
      </c>
      <c r="D335" s="9">
        <v>1329</v>
      </c>
      <c r="E335" s="9">
        <f t="shared" si="23"/>
        <v>89043</v>
      </c>
      <c r="F335" s="9">
        <f t="shared" si="24"/>
        <v>8904.3000000000011</v>
      </c>
      <c r="G335" s="9">
        <f t="shared" si="25"/>
        <v>8904.3000000000011</v>
      </c>
      <c r="H335" s="9" t="str">
        <f t="shared" ca="1" si="26"/>
        <v>=IF(E335&gt;30000,E335*0.1,0)</v>
      </c>
    </row>
    <row r="336" spans="1:8" x14ac:dyDescent="0.25">
      <c r="A336" s="9" t="s">
        <v>26</v>
      </c>
      <c r="B336" s="9" t="s">
        <v>3</v>
      </c>
      <c r="C336" s="9">
        <v>98</v>
      </c>
      <c r="D336" s="9">
        <v>1010</v>
      </c>
      <c r="E336" s="9">
        <f t="shared" si="23"/>
        <v>98980</v>
      </c>
      <c r="F336" s="9">
        <f t="shared" si="24"/>
        <v>9898</v>
      </c>
      <c r="G336" s="9">
        <f t="shared" si="25"/>
        <v>9898</v>
      </c>
      <c r="H336" s="9" t="str">
        <f t="shared" ca="1" si="26"/>
        <v>=IF(E336&gt;30000,E336*0.1,0)</v>
      </c>
    </row>
    <row r="337" spans="1:8" x14ac:dyDescent="0.25">
      <c r="A337" s="9" t="s">
        <v>26</v>
      </c>
      <c r="B337" s="9" t="s">
        <v>6</v>
      </c>
      <c r="C337" s="9">
        <v>59</v>
      </c>
      <c r="D337" s="9">
        <v>1474</v>
      </c>
      <c r="E337" s="9">
        <f t="shared" si="23"/>
        <v>86966</v>
      </c>
      <c r="F337" s="9">
        <f t="shared" si="24"/>
        <v>8696.6</v>
      </c>
      <c r="G337" s="9">
        <f t="shared" si="25"/>
        <v>8696.6</v>
      </c>
      <c r="H337" s="9" t="str">
        <f t="shared" ca="1" si="26"/>
        <v>=IF(E337&gt;30000,E337*0.1,0)</v>
      </c>
    </row>
    <row r="338" spans="1:8" x14ac:dyDescent="0.25">
      <c r="A338" s="9" t="s">
        <v>17</v>
      </c>
      <c r="B338" s="9" t="s">
        <v>2</v>
      </c>
      <c r="C338" s="9">
        <v>5</v>
      </c>
      <c r="D338" s="9">
        <v>1231</v>
      </c>
      <c r="E338" s="9">
        <f t="shared" si="23"/>
        <v>6155</v>
      </c>
      <c r="F338" s="9">
        <f t="shared" si="24"/>
        <v>0</v>
      </c>
      <c r="G338" s="9">
        <f t="shared" si="25"/>
        <v>0</v>
      </c>
      <c r="H338" s="9" t="str">
        <f t="shared" ca="1" si="26"/>
        <v>=IF(E338&gt;30000,E338*0.1,0)</v>
      </c>
    </row>
    <row r="339" spans="1:8" x14ac:dyDescent="0.25">
      <c r="A339" s="9" t="s">
        <v>33</v>
      </c>
      <c r="B339" s="9" t="s">
        <v>4</v>
      </c>
      <c r="C339" s="9">
        <v>61</v>
      </c>
      <c r="D339" s="9">
        <v>1457</v>
      </c>
      <c r="E339" s="9">
        <f t="shared" si="23"/>
        <v>88877</v>
      </c>
      <c r="F339" s="9">
        <f t="shared" si="24"/>
        <v>8887.7000000000007</v>
      </c>
      <c r="G339" s="9">
        <f t="shared" si="25"/>
        <v>8887.7000000000007</v>
      </c>
      <c r="H339" s="9" t="str">
        <f t="shared" ca="1" si="26"/>
        <v>=IF(E339&gt;30000,E339*0.1,0)</v>
      </c>
    </row>
    <row r="340" spans="1:8" x14ac:dyDescent="0.25">
      <c r="A340" s="9" t="s">
        <v>32</v>
      </c>
      <c r="B340" s="9" t="s">
        <v>3</v>
      </c>
      <c r="C340" s="9">
        <v>84</v>
      </c>
      <c r="D340" s="9">
        <v>1247</v>
      </c>
      <c r="E340" s="9">
        <f t="shared" si="23"/>
        <v>104748</v>
      </c>
      <c r="F340" s="9">
        <f t="shared" si="24"/>
        <v>10474.800000000001</v>
      </c>
      <c r="G340" s="9">
        <f t="shared" si="25"/>
        <v>10474.800000000001</v>
      </c>
      <c r="H340" s="9" t="str">
        <f t="shared" ca="1" si="26"/>
        <v>=IF(E340&gt;30000,E340*0.1,0)</v>
      </c>
    </row>
    <row r="341" spans="1:8" x14ac:dyDescent="0.25">
      <c r="A341" s="9" t="s">
        <v>22</v>
      </c>
      <c r="B341" s="9" t="s">
        <v>2</v>
      </c>
      <c r="C341" s="9">
        <v>88</v>
      </c>
      <c r="D341" s="9">
        <v>1011</v>
      </c>
      <c r="E341" s="9">
        <f t="shared" si="23"/>
        <v>88968</v>
      </c>
      <c r="F341" s="9">
        <f t="shared" si="24"/>
        <v>8896.8000000000011</v>
      </c>
      <c r="G341" s="9">
        <f t="shared" si="25"/>
        <v>8896.8000000000011</v>
      </c>
      <c r="H341" s="9" t="str">
        <f t="shared" ca="1" si="26"/>
        <v>=IF(E341&gt;30000,E341*0.1,0)</v>
      </c>
    </row>
    <row r="342" spans="1:8" x14ac:dyDescent="0.25">
      <c r="A342" s="9" t="s">
        <v>17</v>
      </c>
      <c r="B342" s="9" t="s">
        <v>5</v>
      </c>
      <c r="C342" s="9">
        <v>67</v>
      </c>
      <c r="D342" s="9">
        <v>1350</v>
      </c>
      <c r="E342" s="9">
        <f t="shared" si="23"/>
        <v>90450</v>
      </c>
      <c r="F342" s="9">
        <f t="shared" si="24"/>
        <v>9045</v>
      </c>
      <c r="G342" s="9">
        <f t="shared" si="25"/>
        <v>9045</v>
      </c>
      <c r="H342" s="9" t="str">
        <f t="shared" ca="1" si="26"/>
        <v>=IF(E342&gt;30000,E342*0.1,0)</v>
      </c>
    </row>
    <row r="343" spans="1:8" x14ac:dyDescent="0.25">
      <c r="A343" s="9" t="s">
        <v>20</v>
      </c>
      <c r="B343" s="9" t="s">
        <v>8</v>
      </c>
      <c r="C343" s="9">
        <v>55</v>
      </c>
      <c r="D343" s="9">
        <v>1305</v>
      </c>
      <c r="E343" s="9">
        <f t="shared" si="23"/>
        <v>71775</v>
      </c>
      <c r="F343" s="9">
        <f t="shared" si="24"/>
        <v>7177.5</v>
      </c>
      <c r="G343" s="9">
        <f t="shared" si="25"/>
        <v>7177.5</v>
      </c>
      <c r="H343" s="9" t="str">
        <f t="shared" ca="1" si="26"/>
        <v>=IF(E343&gt;30000,E343*0.1,0)</v>
      </c>
    </row>
    <row r="344" spans="1:8" x14ac:dyDescent="0.25">
      <c r="A344" s="9" t="s">
        <v>33</v>
      </c>
      <c r="B344" s="9" t="s">
        <v>7</v>
      </c>
      <c r="C344" s="9">
        <v>39</v>
      </c>
      <c r="D344" s="9">
        <v>1387</v>
      </c>
      <c r="E344" s="9">
        <f t="shared" si="23"/>
        <v>54093</v>
      </c>
      <c r="F344" s="9">
        <f t="shared" si="24"/>
        <v>5409.3</v>
      </c>
      <c r="G344" s="9">
        <f t="shared" si="25"/>
        <v>5409.3</v>
      </c>
      <c r="H344" s="9" t="str">
        <f t="shared" ca="1" si="26"/>
        <v>=IF(E344&gt;30000,E344*0.1,0)</v>
      </c>
    </row>
    <row r="345" spans="1:8" x14ac:dyDescent="0.25">
      <c r="A345" s="9" t="s">
        <v>22</v>
      </c>
      <c r="B345" s="9" t="s">
        <v>7</v>
      </c>
      <c r="C345" s="9">
        <v>97</v>
      </c>
      <c r="D345" s="9">
        <v>1009</v>
      </c>
      <c r="E345" s="9">
        <f t="shared" si="23"/>
        <v>97873</v>
      </c>
      <c r="F345" s="9">
        <f t="shared" si="24"/>
        <v>9787.3000000000011</v>
      </c>
      <c r="G345" s="9">
        <f t="shared" si="25"/>
        <v>9787.3000000000011</v>
      </c>
      <c r="H345" s="9" t="str">
        <f t="shared" ca="1" si="26"/>
        <v>=IF(E345&gt;30000,E345*0.1,0)</v>
      </c>
    </row>
    <row r="346" spans="1:8" x14ac:dyDescent="0.25">
      <c r="A346" s="9" t="s">
        <v>26</v>
      </c>
      <c r="B346" s="9" t="s">
        <v>4</v>
      </c>
      <c r="C346" s="9">
        <v>16</v>
      </c>
      <c r="D346" s="9">
        <v>1127</v>
      </c>
      <c r="E346" s="9">
        <f t="shared" si="23"/>
        <v>18032</v>
      </c>
      <c r="F346" s="9">
        <f t="shared" si="24"/>
        <v>0</v>
      </c>
      <c r="G346" s="9">
        <f t="shared" si="25"/>
        <v>0</v>
      </c>
      <c r="H346" s="9" t="str">
        <f t="shared" ca="1" si="26"/>
        <v>=IF(E346&gt;30000,E346*0.1,0)</v>
      </c>
    </row>
    <row r="347" spans="1:8" x14ac:dyDescent="0.25">
      <c r="A347" s="9" t="s">
        <v>32</v>
      </c>
      <c r="B347" s="9" t="s">
        <v>7</v>
      </c>
      <c r="C347" s="9">
        <v>52</v>
      </c>
      <c r="D347" s="9">
        <v>1491</v>
      </c>
      <c r="E347" s="9">
        <f t="shared" si="23"/>
        <v>77532</v>
      </c>
      <c r="F347" s="9">
        <f t="shared" si="24"/>
        <v>7753.2000000000007</v>
      </c>
      <c r="G347" s="9">
        <f t="shared" si="25"/>
        <v>7753.2000000000007</v>
      </c>
      <c r="H347" s="9" t="str">
        <f t="shared" ca="1" si="26"/>
        <v>=IF(E347&gt;30000,E347*0.1,0)</v>
      </c>
    </row>
    <row r="348" spans="1:8" x14ac:dyDescent="0.25">
      <c r="A348" s="9" t="s">
        <v>17</v>
      </c>
      <c r="B348" s="9" t="s">
        <v>3</v>
      </c>
      <c r="C348" s="9">
        <v>60</v>
      </c>
      <c r="D348" s="9">
        <v>1127</v>
      </c>
      <c r="E348" s="9">
        <f t="shared" si="23"/>
        <v>67620</v>
      </c>
      <c r="F348" s="9">
        <f t="shared" si="24"/>
        <v>6762</v>
      </c>
      <c r="G348" s="9">
        <f t="shared" si="25"/>
        <v>6762</v>
      </c>
      <c r="H348" s="9" t="str">
        <f t="shared" ca="1" si="26"/>
        <v>=IF(E348&gt;30000,E348*0.1,0)</v>
      </c>
    </row>
    <row r="349" spans="1:8" x14ac:dyDescent="0.25">
      <c r="A349" s="9" t="s">
        <v>22</v>
      </c>
      <c r="B349" s="9" t="s">
        <v>7</v>
      </c>
      <c r="C349" s="9">
        <v>9</v>
      </c>
      <c r="D349" s="9">
        <v>1457</v>
      </c>
      <c r="E349" s="9">
        <f t="shared" si="23"/>
        <v>13113</v>
      </c>
      <c r="F349" s="9">
        <f t="shared" si="24"/>
        <v>0</v>
      </c>
      <c r="G349" s="9">
        <f t="shared" si="25"/>
        <v>0</v>
      </c>
      <c r="H349" s="9" t="str">
        <f t="shared" ca="1" si="26"/>
        <v>=IF(E349&gt;30000,E349*0.1,0)</v>
      </c>
    </row>
    <row r="350" spans="1:8" x14ac:dyDescent="0.25">
      <c r="A350" s="9" t="s">
        <v>17</v>
      </c>
      <c r="B350" s="9" t="s">
        <v>5</v>
      </c>
      <c r="C350" s="9">
        <v>100</v>
      </c>
      <c r="D350" s="9">
        <v>1092</v>
      </c>
      <c r="E350" s="9">
        <f t="shared" si="23"/>
        <v>109200</v>
      </c>
      <c r="F350" s="9">
        <f t="shared" si="24"/>
        <v>10920</v>
      </c>
      <c r="G350" s="9">
        <f t="shared" si="25"/>
        <v>10920</v>
      </c>
      <c r="H350" s="9" t="str">
        <f t="shared" ca="1" si="26"/>
        <v>=IF(E350&gt;30000,E350*0.1,0)</v>
      </c>
    </row>
    <row r="351" spans="1:8" x14ac:dyDescent="0.25">
      <c r="A351" s="9" t="s">
        <v>33</v>
      </c>
      <c r="B351" s="9" t="s">
        <v>8</v>
      </c>
      <c r="C351" s="9">
        <v>18</v>
      </c>
      <c r="D351" s="9">
        <v>1343</v>
      </c>
      <c r="E351" s="9">
        <f t="shared" si="23"/>
        <v>24174</v>
      </c>
      <c r="F351" s="9">
        <f t="shared" si="24"/>
        <v>2417.4</v>
      </c>
      <c r="G351" s="9">
        <f t="shared" si="25"/>
        <v>0</v>
      </c>
      <c r="H351" s="9" t="str">
        <f t="shared" ca="1" si="26"/>
        <v>=IF(E351&gt;30000,E351*0.1,0)</v>
      </c>
    </row>
    <row r="352" spans="1:8" x14ac:dyDescent="0.25">
      <c r="A352" s="9" t="s">
        <v>33</v>
      </c>
      <c r="B352" s="9" t="s">
        <v>6</v>
      </c>
      <c r="C352" s="9">
        <v>16</v>
      </c>
      <c r="D352" s="9">
        <v>1146</v>
      </c>
      <c r="E352" s="9">
        <f t="shared" si="23"/>
        <v>18336</v>
      </c>
      <c r="F352" s="9">
        <f t="shared" si="24"/>
        <v>0</v>
      </c>
      <c r="G352" s="9">
        <f t="shared" si="25"/>
        <v>0</v>
      </c>
      <c r="H352" s="9" t="str">
        <f t="shared" ca="1" si="26"/>
        <v>=IF(E352&gt;30000,E352*0.1,0)</v>
      </c>
    </row>
    <row r="353" spans="1:8" x14ac:dyDescent="0.25">
      <c r="A353" s="9" t="s">
        <v>32</v>
      </c>
      <c r="B353" s="9" t="s">
        <v>6</v>
      </c>
      <c r="C353" s="9">
        <v>69</v>
      </c>
      <c r="D353" s="9">
        <v>1473</v>
      </c>
      <c r="E353" s="9">
        <f t="shared" si="23"/>
        <v>101637</v>
      </c>
      <c r="F353" s="9">
        <f t="shared" si="24"/>
        <v>10163.700000000001</v>
      </c>
      <c r="G353" s="9">
        <f t="shared" si="25"/>
        <v>10163.700000000001</v>
      </c>
      <c r="H353" s="9" t="str">
        <f t="shared" ca="1" si="26"/>
        <v>=IF(E353&gt;30000,E353*0.1,0)</v>
      </c>
    </row>
    <row r="354" spans="1:8" x14ac:dyDescent="0.25">
      <c r="A354" s="9" t="s">
        <v>26</v>
      </c>
      <c r="B354" s="9" t="s">
        <v>8</v>
      </c>
      <c r="C354" s="9">
        <v>36</v>
      </c>
      <c r="D354" s="9">
        <v>1270</v>
      </c>
      <c r="E354" s="9">
        <f t="shared" si="23"/>
        <v>45720</v>
      </c>
      <c r="F354" s="9">
        <f t="shared" si="24"/>
        <v>4572</v>
      </c>
      <c r="G354" s="9">
        <f t="shared" si="25"/>
        <v>4572</v>
      </c>
      <c r="H354" s="9" t="str">
        <f t="shared" ca="1" si="26"/>
        <v>=IF(E354&gt;30000,E354*0.1,0)</v>
      </c>
    </row>
    <row r="355" spans="1:8" x14ac:dyDescent="0.25">
      <c r="A355" s="9" t="s">
        <v>22</v>
      </c>
      <c r="B355" s="9" t="s">
        <v>5</v>
      </c>
      <c r="C355" s="9">
        <v>59</v>
      </c>
      <c r="D355" s="9">
        <v>1221</v>
      </c>
      <c r="E355" s="9">
        <f t="shared" si="23"/>
        <v>72039</v>
      </c>
      <c r="F355" s="9">
        <f t="shared" si="24"/>
        <v>7203.9000000000005</v>
      </c>
      <c r="G355" s="9">
        <f t="shared" si="25"/>
        <v>7203.9000000000005</v>
      </c>
      <c r="H355" s="9" t="str">
        <f t="shared" ca="1" si="26"/>
        <v>=IF(E355&gt;30000,E355*0.1,0)</v>
      </c>
    </row>
    <row r="356" spans="1:8" x14ac:dyDescent="0.25">
      <c r="A356" s="9" t="s">
        <v>26</v>
      </c>
      <c r="B356" s="9" t="s">
        <v>2</v>
      </c>
      <c r="C356" s="9">
        <v>93</v>
      </c>
      <c r="D356" s="9">
        <v>1153</v>
      </c>
      <c r="E356" s="9">
        <f t="shared" si="23"/>
        <v>107229</v>
      </c>
      <c r="F356" s="9">
        <f t="shared" si="24"/>
        <v>10722.900000000001</v>
      </c>
      <c r="G356" s="9">
        <f t="shared" si="25"/>
        <v>10722.900000000001</v>
      </c>
      <c r="H356" s="9" t="str">
        <f t="shared" ca="1" si="26"/>
        <v>=IF(E356&gt;30000,E356*0.1,0)</v>
      </c>
    </row>
    <row r="357" spans="1:8" x14ac:dyDescent="0.25">
      <c r="A357" s="9" t="s">
        <v>32</v>
      </c>
      <c r="B357" s="9" t="s">
        <v>6</v>
      </c>
      <c r="C357" s="9">
        <v>61</v>
      </c>
      <c r="D357" s="9">
        <v>1139</v>
      </c>
      <c r="E357" s="9">
        <f t="shared" si="23"/>
        <v>69479</v>
      </c>
      <c r="F357" s="9">
        <f t="shared" si="24"/>
        <v>6947.9000000000005</v>
      </c>
      <c r="G357" s="9">
        <f t="shared" si="25"/>
        <v>6947.9000000000005</v>
      </c>
      <c r="H357" s="9" t="str">
        <f t="shared" ca="1" si="26"/>
        <v>=IF(E357&gt;30000,E357*0.1,0)</v>
      </c>
    </row>
    <row r="358" spans="1:8" x14ac:dyDescent="0.25">
      <c r="A358" s="9" t="s">
        <v>33</v>
      </c>
      <c r="B358" s="9" t="s">
        <v>2</v>
      </c>
      <c r="C358" s="9">
        <v>82</v>
      </c>
      <c r="D358" s="9">
        <v>1082</v>
      </c>
      <c r="E358" s="9">
        <f t="shared" si="23"/>
        <v>88724</v>
      </c>
      <c r="F358" s="9">
        <f t="shared" si="24"/>
        <v>8872.4</v>
      </c>
      <c r="G358" s="9">
        <f t="shared" si="25"/>
        <v>8872.4</v>
      </c>
      <c r="H358" s="9" t="str">
        <f t="shared" ca="1" si="26"/>
        <v>=IF(E358&gt;30000,E358*0.1,0)</v>
      </c>
    </row>
    <row r="359" spans="1:8" x14ac:dyDescent="0.25">
      <c r="A359" s="9" t="s">
        <v>22</v>
      </c>
      <c r="B359" s="9" t="s">
        <v>3</v>
      </c>
      <c r="C359" s="9">
        <v>53</v>
      </c>
      <c r="D359" s="9">
        <v>1275</v>
      </c>
      <c r="E359" s="9">
        <f t="shared" si="23"/>
        <v>67575</v>
      </c>
      <c r="F359" s="9">
        <f t="shared" si="24"/>
        <v>6757.5</v>
      </c>
      <c r="G359" s="9">
        <f t="shared" si="25"/>
        <v>6757.5</v>
      </c>
      <c r="H359" s="9" t="str">
        <f t="shared" ca="1" si="26"/>
        <v>=IF(E359&gt;30000,E359*0.1,0)</v>
      </c>
    </row>
    <row r="360" spans="1:8" x14ac:dyDescent="0.25">
      <c r="A360" s="9" t="s">
        <v>33</v>
      </c>
      <c r="B360" s="9" t="s">
        <v>8</v>
      </c>
      <c r="C360" s="9">
        <v>30</v>
      </c>
      <c r="D360" s="9">
        <v>1089</v>
      </c>
      <c r="E360" s="9">
        <f t="shared" si="23"/>
        <v>32670</v>
      </c>
      <c r="F360" s="9">
        <f t="shared" si="24"/>
        <v>3267</v>
      </c>
      <c r="G360" s="9">
        <f t="shared" si="25"/>
        <v>3267</v>
      </c>
      <c r="H360" s="9" t="str">
        <f t="shared" ca="1" si="26"/>
        <v>=IF(E360&gt;30000,E360*0.1,0)</v>
      </c>
    </row>
    <row r="361" spans="1:8" x14ac:dyDescent="0.25">
      <c r="A361" s="9" t="s">
        <v>20</v>
      </c>
      <c r="B361" s="9" t="s">
        <v>7</v>
      </c>
      <c r="C361" s="9">
        <v>10</v>
      </c>
      <c r="D361" s="9">
        <v>1076</v>
      </c>
      <c r="E361" s="9">
        <f t="shared" si="23"/>
        <v>10760</v>
      </c>
      <c r="F361" s="9">
        <f t="shared" si="24"/>
        <v>0</v>
      </c>
      <c r="G361" s="9">
        <f t="shared" si="25"/>
        <v>0</v>
      </c>
      <c r="H361" s="9" t="str">
        <f t="shared" ca="1" si="26"/>
        <v>=IF(E361&gt;30000,E361*0.1,0)</v>
      </c>
    </row>
    <row r="362" spans="1:8" x14ac:dyDescent="0.25">
      <c r="A362" s="9" t="s">
        <v>20</v>
      </c>
      <c r="B362" s="9" t="s">
        <v>6</v>
      </c>
      <c r="C362" s="9">
        <v>95</v>
      </c>
      <c r="D362" s="9">
        <v>1184</v>
      </c>
      <c r="E362" s="9">
        <f t="shared" si="23"/>
        <v>112480</v>
      </c>
      <c r="F362" s="9">
        <f t="shared" si="24"/>
        <v>11248</v>
      </c>
      <c r="G362" s="9">
        <f t="shared" si="25"/>
        <v>11248</v>
      </c>
      <c r="H362" s="9" t="str">
        <f t="shared" ca="1" si="26"/>
        <v>=IF(E362&gt;30000,E362*0.1,0)</v>
      </c>
    </row>
    <row r="363" spans="1:8" x14ac:dyDescent="0.25">
      <c r="A363" s="9" t="s">
        <v>17</v>
      </c>
      <c r="B363" s="9" t="s">
        <v>7</v>
      </c>
      <c r="C363" s="9">
        <v>27</v>
      </c>
      <c r="D363" s="9">
        <v>1156</v>
      </c>
      <c r="E363" s="9">
        <f t="shared" si="23"/>
        <v>31212</v>
      </c>
      <c r="F363" s="9">
        <f t="shared" si="24"/>
        <v>3121.2000000000003</v>
      </c>
      <c r="G363" s="9">
        <f t="shared" si="25"/>
        <v>3121.2000000000003</v>
      </c>
      <c r="H363" s="9" t="str">
        <f t="shared" ca="1" si="26"/>
        <v>=IF(E363&gt;30000,E363*0.1,0)</v>
      </c>
    </row>
    <row r="364" spans="1:8" x14ac:dyDescent="0.25">
      <c r="A364" s="9" t="s">
        <v>22</v>
      </c>
      <c r="B364" s="9" t="s">
        <v>7</v>
      </c>
      <c r="C364" s="9">
        <v>73</v>
      </c>
      <c r="D364" s="9">
        <v>1266</v>
      </c>
      <c r="E364" s="9">
        <f t="shared" si="23"/>
        <v>92418</v>
      </c>
      <c r="F364" s="9">
        <f t="shared" si="24"/>
        <v>9241.8000000000011</v>
      </c>
      <c r="G364" s="9">
        <f t="shared" si="25"/>
        <v>9241.8000000000011</v>
      </c>
      <c r="H364" s="9" t="str">
        <f t="shared" ca="1" si="26"/>
        <v>=IF(E364&gt;30000,E364*0.1,0)</v>
      </c>
    </row>
    <row r="365" spans="1:8" x14ac:dyDescent="0.25">
      <c r="A365" s="9" t="s">
        <v>32</v>
      </c>
      <c r="B365" s="9" t="s">
        <v>3</v>
      </c>
      <c r="C365" s="9">
        <v>81</v>
      </c>
      <c r="D365" s="9">
        <v>1310</v>
      </c>
      <c r="E365" s="9">
        <f t="shared" si="23"/>
        <v>106110</v>
      </c>
      <c r="F365" s="9">
        <f t="shared" si="24"/>
        <v>10611</v>
      </c>
      <c r="G365" s="9">
        <f t="shared" si="25"/>
        <v>10611</v>
      </c>
      <c r="H365" s="9" t="str">
        <f t="shared" ca="1" si="26"/>
        <v>=IF(E365&gt;30000,E365*0.1,0)</v>
      </c>
    </row>
    <row r="366" spans="1:8" x14ac:dyDescent="0.25">
      <c r="A366" s="9" t="s">
        <v>32</v>
      </c>
      <c r="B366" s="9" t="s">
        <v>6</v>
      </c>
      <c r="C366" s="9">
        <v>65</v>
      </c>
      <c r="D366" s="9">
        <v>1496</v>
      </c>
      <c r="E366" s="9">
        <f t="shared" si="23"/>
        <v>97240</v>
      </c>
      <c r="F366" s="9">
        <f t="shared" si="24"/>
        <v>9724</v>
      </c>
      <c r="G366" s="9">
        <f t="shared" si="25"/>
        <v>9724</v>
      </c>
      <c r="H366" s="9" t="str">
        <f t="shared" ca="1" si="26"/>
        <v>=IF(E366&gt;30000,E366*0.1,0)</v>
      </c>
    </row>
    <row r="367" spans="1:8" x14ac:dyDescent="0.25">
      <c r="A367" s="9" t="s">
        <v>26</v>
      </c>
      <c r="B367" s="9" t="s">
        <v>8</v>
      </c>
      <c r="C367" s="9">
        <v>15</v>
      </c>
      <c r="D367" s="9">
        <v>1456</v>
      </c>
      <c r="E367" s="9">
        <f t="shared" si="23"/>
        <v>21840</v>
      </c>
      <c r="F367" s="9">
        <f t="shared" si="24"/>
        <v>2184</v>
      </c>
      <c r="G367" s="9">
        <f t="shared" si="25"/>
        <v>0</v>
      </c>
      <c r="H367" s="9" t="str">
        <f t="shared" ca="1" si="26"/>
        <v>=IF(E367&gt;30000,E367*0.1,0)</v>
      </c>
    </row>
    <row r="368" spans="1:8" x14ac:dyDescent="0.25">
      <c r="A368" s="9" t="s">
        <v>20</v>
      </c>
      <c r="B368" s="9" t="s">
        <v>7</v>
      </c>
      <c r="C368" s="9">
        <v>41</v>
      </c>
      <c r="D368" s="9">
        <v>1309</v>
      </c>
      <c r="E368" s="9">
        <f t="shared" si="23"/>
        <v>53669</v>
      </c>
      <c r="F368" s="9">
        <f t="shared" si="24"/>
        <v>5366.9000000000005</v>
      </c>
      <c r="G368" s="9">
        <f t="shared" si="25"/>
        <v>5366.9000000000005</v>
      </c>
      <c r="H368" s="9" t="str">
        <f t="shared" ca="1" si="26"/>
        <v>=IF(E368&gt;30000,E368*0.1,0)</v>
      </c>
    </row>
    <row r="369" spans="1:8" x14ac:dyDescent="0.25">
      <c r="A369" s="9" t="s">
        <v>17</v>
      </c>
      <c r="B369" s="9" t="s">
        <v>7</v>
      </c>
      <c r="C369" s="9">
        <v>15</v>
      </c>
      <c r="D369" s="9">
        <v>1287</v>
      </c>
      <c r="E369" s="9">
        <f t="shared" si="23"/>
        <v>19305</v>
      </c>
      <c r="F369" s="9">
        <f t="shared" si="24"/>
        <v>0</v>
      </c>
      <c r="G369" s="9">
        <f t="shared" si="25"/>
        <v>0</v>
      </c>
      <c r="H369" s="9" t="str">
        <f t="shared" ca="1" si="26"/>
        <v>=IF(E369&gt;30000,E369*0.1,0)</v>
      </c>
    </row>
    <row r="370" spans="1:8" x14ac:dyDescent="0.25">
      <c r="A370" s="9" t="s">
        <v>33</v>
      </c>
      <c r="B370" s="9" t="s">
        <v>2</v>
      </c>
      <c r="C370" s="9">
        <v>10</v>
      </c>
      <c r="D370" s="9">
        <v>1208</v>
      </c>
      <c r="E370" s="9">
        <f t="shared" si="23"/>
        <v>12080</v>
      </c>
      <c r="F370" s="9">
        <f t="shared" si="24"/>
        <v>0</v>
      </c>
      <c r="G370" s="9">
        <f t="shared" si="25"/>
        <v>0</v>
      </c>
      <c r="H370" s="9" t="str">
        <f t="shared" ca="1" si="26"/>
        <v>=IF(E370&gt;30000,E370*0.1,0)</v>
      </c>
    </row>
    <row r="371" spans="1:8" x14ac:dyDescent="0.25">
      <c r="A371" s="9" t="s">
        <v>33</v>
      </c>
      <c r="B371" s="9" t="s">
        <v>6</v>
      </c>
      <c r="C371" s="9">
        <v>3</v>
      </c>
      <c r="D371" s="9">
        <v>1300</v>
      </c>
      <c r="E371" s="9">
        <f t="shared" si="23"/>
        <v>3900</v>
      </c>
      <c r="F371" s="9">
        <f t="shared" si="24"/>
        <v>0</v>
      </c>
      <c r="G371" s="9">
        <f t="shared" si="25"/>
        <v>0</v>
      </c>
      <c r="H371" s="9" t="str">
        <f t="shared" ca="1" si="26"/>
        <v>=IF(E371&gt;30000,E371*0.1,0)</v>
      </c>
    </row>
    <row r="372" spans="1:8" x14ac:dyDescent="0.25">
      <c r="A372" s="9" t="s">
        <v>26</v>
      </c>
      <c r="B372" s="9" t="s">
        <v>7</v>
      </c>
      <c r="C372" s="9">
        <v>27</v>
      </c>
      <c r="D372" s="9">
        <v>1129</v>
      </c>
      <c r="E372" s="9">
        <f t="shared" si="23"/>
        <v>30483</v>
      </c>
      <c r="F372" s="9">
        <f t="shared" si="24"/>
        <v>3048.3</v>
      </c>
      <c r="G372" s="9">
        <f t="shared" si="25"/>
        <v>3048.3</v>
      </c>
      <c r="H372" s="9" t="str">
        <f t="shared" ca="1" si="26"/>
        <v>=IF(E372&gt;30000,E372*0.1,0)</v>
      </c>
    </row>
    <row r="373" spans="1:8" x14ac:dyDescent="0.25">
      <c r="A373" s="9" t="s">
        <v>26</v>
      </c>
      <c r="B373" s="9" t="s">
        <v>6</v>
      </c>
      <c r="C373" s="9">
        <v>61</v>
      </c>
      <c r="D373" s="9">
        <v>1251</v>
      </c>
      <c r="E373" s="9">
        <f t="shared" si="23"/>
        <v>76311</v>
      </c>
      <c r="F373" s="9">
        <f t="shared" si="24"/>
        <v>7631.1</v>
      </c>
      <c r="G373" s="9">
        <f t="shared" si="25"/>
        <v>7631.1</v>
      </c>
      <c r="H373" s="9" t="str">
        <f t="shared" ca="1" si="26"/>
        <v>=IF(E373&gt;30000,E373*0.1,0)</v>
      </c>
    </row>
    <row r="374" spans="1:8" x14ac:dyDescent="0.25">
      <c r="A374" s="9" t="s">
        <v>32</v>
      </c>
      <c r="B374" s="9" t="s">
        <v>8</v>
      </c>
      <c r="C374" s="9">
        <v>90</v>
      </c>
      <c r="D374" s="9">
        <v>1254</v>
      </c>
      <c r="E374" s="9">
        <f t="shared" si="23"/>
        <v>112860</v>
      </c>
      <c r="F374" s="9">
        <f t="shared" si="24"/>
        <v>11286</v>
      </c>
      <c r="G374" s="9">
        <f t="shared" si="25"/>
        <v>11286</v>
      </c>
      <c r="H374" s="9" t="str">
        <f t="shared" ca="1" si="26"/>
        <v>=IF(E374&gt;30000,E374*0.1,0)</v>
      </c>
    </row>
    <row r="375" spans="1:8" x14ac:dyDescent="0.25">
      <c r="A375" s="9" t="s">
        <v>26</v>
      </c>
      <c r="B375" s="9" t="s">
        <v>3</v>
      </c>
      <c r="C375" s="9">
        <v>56</v>
      </c>
      <c r="D375" s="9">
        <v>1427</v>
      </c>
      <c r="E375" s="9">
        <f t="shared" si="23"/>
        <v>79912</v>
      </c>
      <c r="F375" s="9">
        <f t="shared" si="24"/>
        <v>7991.2000000000007</v>
      </c>
      <c r="G375" s="9">
        <f t="shared" si="25"/>
        <v>7991.2000000000007</v>
      </c>
      <c r="H375" s="9" t="str">
        <f t="shared" ca="1" si="26"/>
        <v>=IF(E375&gt;30000,E375*0.1,0)</v>
      </c>
    </row>
    <row r="376" spans="1:8" x14ac:dyDescent="0.25">
      <c r="A376" s="9" t="s">
        <v>20</v>
      </c>
      <c r="B376" s="9" t="s">
        <v>3</v>
      </c>
      <c r="C376" s="9">
        <v>100</v>
      </c>
      <c r="D376" s="9">
        <v>1385</v>
      </c>
      <c r="E376" s="9">
        <f t="shared" si="23"/>
        <v>138500</v>
      </c>
      <c r="F376" s="9">
        <f t="shared" si="24"/>
        <v>13850</v>
      </c>
      <c r="G376" s="9">
        <f t="shared" si="25"/>
        <v>13850</v>
      </c>
      <c r="H376" s="9" t="str">
        <f t="shared" ca="1" si="26"/>
        <v>=IF(E376&gt;30000,E376*0.1,0)</v>
      </c>
    </row>
    <row r="377" spans="1:8" x14ac:dyDescent="0.25">
      <c r="A377" s="9" t="s">
        <v>26</v>
      </c>
      <c r="B377" s="9" t="s">
        <v>8</v>
      </c>
      <c r="C377" s="9">
        <v>23</v>
      </c>
      <c r="D377" s="9">
        <v>1235</v>
      </c>
      <c r="E377" s="9">
        <f t="shared" si="23"/>
        <v>28405</v>
      </c>
      <c r="F377" s="9">
        <f t="shared" si="24"/>
        <v>2840.5</v>
      </c>
      <c r="G377" s="9">
        <f t="shared" si="25"/>
        <v>0</v>
      </c>
      <c r="H377" s="9" t="str">
        <f t="shared" ca="1" si="26"/>
        <v>=IF(E377&gt;30000,E377*0.1,0)</v>
      </c>
    </row>
    <row r="378" spans="1:8" x14ac:dyDescent="0.25">
      <c r="A378" s="9" t="s">
        <v>32</v>
      </c>
      <c r="B378" s="9" t="s">
        <v>3</v>
      </c>
      <c r="C378" s="9">
        <v>15</v>
      </c>
      <c r="D378" s="9">
        <v>1100</v>
      </c>
      <c r="E378" s="9">
        <f t="shared" si="23"/>
        <v>16500</v>
      </c>
      <c r="F378" s="9">
        <f t="shared" si="24"/>
        <v>0</v>
      </c>
      <c r="G378" s="9">
        <f t="shared" si="25"/>
        <v>0</v>
      </c>
      <c r="H378" s="9" t="str">
        <f t="shared" ca="1" si="26"/>
        <v>=IF(E378&gt;30000,E378*0.1,0)</v>
      </c>
    </row>
    <row r="379" spans="1:8" x14ac:dyDescent="0.25">
      <c r="A379" s="9" t="s">
        <v>32</v>
      </c>
      <c r="B379" s="9" t="s">
        <v>4</v>
      </c>
      <c r="C379" s="9">
        <v>4</v>
      </c>
      <c r="D379" s="9">
        <v>1101</v>
      </c>
      <c r="E379" s="9">
        <f t="shared" si="23"/>
        <v>4404</v>
      </c>
      <c r="F379" s="9">
        <f t="shared" si="24"/>
        <v>0</v>
      </c>
      <c r="G379" s="9">
        <f t="shared" si="25"/>
        <v>0</v>
      </c>
      <c r="H379" s="9" t="str">
        <f t="shared" ca="1" si="26"/>
        <v>=IF(E379&gt;30000,E379*0.1,0)</v>
      </c>
    </row>
    <row r="380" spans="1:8" x14ac:dyDescent="0.25">
      <c r="A380" s="9" t="s">
        <v>33</v>
      </c>
      <c r="B380" s="9" t="s">
        <v>4</v>
      </c>
      <c r="C380" s="9">
        <v>55</v>
      </c>
      <c r="D380" s="9">
        <v>1055</v>
      </c>
      <c r="E380" s="9">
        <f t="shared" si="23"/>
        <v>58025</v>
      </c>
      <c r="F380" s="9">
        <f t="shared" si="24"/>
        <v>5802.5</v>
      </c>
      <c r="G380" s="9">
        <f t="shared" si="25"/>
        <v>5802.5</v>
      </c>
      <c r="H380" s="9" t="str">
        <f t="shared" ca="1" si="26"/>
        <v>=IF(E380&gt;30000,E380*0.1,0)</v>
      </c>
    </row>
    <row r="381" spans="1:8" x14ac:dyDescent="0.25">
      <c r="A381" s="9" t="s">
        <v>17</v>
      </c>
      <c r="B381" s="9" t="s">
        <v>7</v>
      </c>
      <c r="C381" s="9">
        <v>23</v>
      </c>
      <c r="D381" s="9">
        <v>1427</v>
      </c>
      <c r="E381" s="9">
        <f t="shared" si="23"/>
        <v>32821</v>
      </c>
      <c r="F381" s="9">
        <f t="shared" si="24"/>
        <v>3282.1000000000004</v>
      </c>
      <c r="G381" s="9">
        <f t="shared" si="25"/>
        <v>3282.1000000000004</v>
      </c>
      <c r="H381" s="9" t="str">
        <f t="shared" ca="1" si="26"/>
        <v>=IF(E381&gt;30000,E381*0.1,0)</v>
      </c>
    </row>
    <row r="382" spans="1:8" x14ac:dyDescent="0.25">
      <c r="A382" s="9" t="s">
        <v>26</v>
      </c>
      <c r="B382" s="9" t="s">
        <v>6</v>
      </c>
      <c r="C382" s="9">
        <v>96</v>
      </c>
      <c r="D382" s="9">
        <v>1397</v>
      </c>
      <c r="E382" s="9">
        <f t="shared" si="23"/>
        <v>134112</v>
      </c>
      <c r="F382" s="9">
        <f t="shared" si="24"/>
        <v>13411.2</v>
      </c>
      <c r="G382" s="9">
        <f t="shared" si="25"/>
        <v>13411.2</v>
      </c>
      <c r="H382" s="9" t="str">
        <f t="shared" ca="1" si="26"/>
        <v>=IF(E382&gt;30000,E382*0.1,0)</v>
      </c>
    </row>
    <row r="383" spans="1:8" x14ac:dyDescent="0.25">
      <c r="A383" s="9" t="s">
        <v>32</v>
      </c>
      <c r="B383" s="9" t="s">
        <v>6</v>
      </c>
      <c r="C383" s="9">
        <v>85</v>
      </c>
      <c r="D383" s="9">
        <v>1105</v>
      </c>
      <c r="E383" s="9">
        <f t="shared" si="23"/>
        <v>93925</v>
      </c>
      <c r="F383" s="9">
        <f t="shared" si="24"/>
        <v>9392.5</v>
      </c>
      <c r="G383" s="9">
        <f t="shared" si="25"/>
        <v>9392.5</v>
      </c>
      <c r="H383" s="9" t="str">
        <f t="shared" ca="1" si="26"/>
        <v>=IF(E383&gt;30000,E383*0.1,0)</v>
      </c>
    </row>
    <row r="384" spans="1:8" x14ac:dyDescent="0.25">
      <c r="A384" s="9" t="s">
        <v>26</v>
      </c>
      <c r="B384" s="9" t="s">
        <v>7</v>
      </c>
      <c r="C384" s="9">
        <v>10</v>
      </c>
      <c r="D384" s="9">
        <v>1224</v>
      </c>
      <c r="E384" s="9">
        <f t="shared" si="23"/>
        <v>12240</v>
      </c>
      <c r="F384" s="9">
        <f t="shared" si="24"/>
        <v>0</v>
      </c>
      <c r="G384" s="9">
        <f t="shared" si="25"/>
        <v>0</v>
      </c>
      <c r="H384" s="9" t="str">
        <f t="shared" ca="1" si="26"/>
        <v>=IF(E384&gt;30000,E384*0.1,0)</v>
      </c>
    </row>
    <row r="385" spans="1:8" x14ac:dyDescent="0.25">
      <c r="A385" s="9" t="s">
        <v>20</v>
      </c>
      <c r="B385" s="9" t="s">
        <v>4</v>
      </c>
      <c r="C385" s="9">
        <v>93</v>
      </c>
      <c r="D385" s="9">
        <v>1373</v>
      </c>
      <c r="E385" s="9">
        <f t="shared" si="23"/>
        <v>127689</v>
      </c>
      <c r="F385" s="9">
        <f t="shared" si="24"/>
        <v>12768.900000000001</v>
      </c>
      <c r="G385" s="9">
        <f t="shared" si="25"/>
        <v>12768.900000000001</v>
      </c>
      <c r="H385" s="9" t="str">
        <f t="shared" ca="1" si="26"/>
        <v>=IF(E385&gt;30000,E385*0.1,0)</v>
      </c>
    </row>
    <row r="386" spans="1:8" x14ac:dyDescent="0.25">
      <c r="A386" s="9" t="s">
        <v>32</v>
      </c>
      <c r="B386" s="9" t="s">
        <v>4</v>
      </c>
      <c r="C386" s="9">
        <v>12</v>
      </c>
      <c r="D386" s="9">
        <v>1329</v>
      </c>
      <c r="E386" s="9">
        <f t="shared" ref="E386:E446" si="27">C386*D386</f>
        <v>15948</v>
      </c>
      <c r="F386" s="9">
        <f t="shared" ref="F386:F446" si="28">IF(E386&gt;=20000,E386*10%,0)</f>
        <v>0</v>
      </c>
      <c r="G386" s="9">
        <f t="shared" ref="G386:G449" si="29">IF(E386&gt;30000,E386*0.1,0)</f>
        <v>0</v>
      </c>
      <c r="H386" s="9" t="str">
        <f t="shared" ref="H386:H449" ca="1" si="30">_xlfn.FORMULATEXT(G386)</f>
        <v>=IF(E386&gt;30000,E386*0.1,0)</v>
      </c>
    </row>
    <row r="387" spans="1:8" x14ac:dyDescent="0.25">
      <c r="A387" s="9" t="s">
        <v>33</v>
      </c>
      <c r="B387" s="9" t="s">
        <v>5</v>
      </c>
      <c r="C387" s="9">
        <v>5</v>
      </c>
      <c r="D387" s="9">
        <v>1325</v>
      </c>
      <c r="E387" s="9">
        <f t="shared" si="27"/>
        <v>6625</v>
      </c>
      <c r="F387" s="9">
        <f t="shared" si="28"/>
        <v>0</v>
      </c>
      <c r="G387" s="9">
        <f t="shared" si="29"/>
        <v>0</v>
      </c>
      <c r="H387" s="9" t="str">
        <f t="shared" ca="1" si="30"/>
        <v>=IF(E387&gt;30000,E387*0.1,0)</v>
      </c>
    </row>
    <row r="388" spans="1:8" x14ac:dyDescent="0.25">
      <c r="A388" s="9" t="s">
        <v>32</v>
      </c>
      <c r="B388" s="9" t="s">
        <v>8</v>
      </c>
      <c r="C388" s="9">
        <v>56</v>
      </c>
      <c r="D388" s="9">
        <v>1476</v>
      </c>
      <c r="E388" s="9">
        <f t="shared" si="27"/>
        <v>82656</v>
      </c>
      <c r="F388" s="9">
        <f t="shared" si="28"/>
        <v>8265.6</v>
      </c>
      <c r="G388" s="9">
        <f t="shared" si="29"/>
        <v>8265.6</v>
      </c>
      <c r="H388" s="9" t="str">
        <f t="shared" ca="1" si="30"/>
        <v>=IF(E388&gt;30000,E388*0.1,0)</v>
      </c>
    </row>
    <row r="389" spans="1:8" x14ac:dyDescent="0.25">
      <c r="A389" s="9" t="s">
        <v>26</v>
      </c>
      <c r="B389" s="9" t="s">
        <v>3</v>
      </c>
      <c r="C389" s="9">
        <v>94</v>
      </c>
      <c r="D389" s="9">
        <v>1440</v>
      </c>
      <c r="E389" s="9">
        <f t="shared" si="27"/>
        <v>135360</v>
      </c>
      <c r="F389" s="9">
        <f t="shared" si="28"/>
        <v>13536</v>
      </c>
      <c r="G389" s="9">
        <f t="shared" si="29"/>
        <v>13536</v>
      </c>
      <c r="H389" s="9" t="str">
        <f t="shared" ca="1" si="30"/>
        <v>=IF(E389&gt;30000,E389*0.1,0)</v>
      </c>
    </row>
    <row r="390" spans="1:8" x14ac:dyDescent="0.25">
      <c r="A390" s="9" t="s">
        <v>33</v>
      </c>
      <c r="B390" s="9" t="s">
        <v>7</v>
      </c>
      <c r="C390" s="9">
        <v>91</v>
      </c>
      <c r="D390" s="9">
        <v>1190</v>
      </c>
      <c r="E390" s="9">
        <f t="shared" si="27"/>
        <v>108290</v>
      </c>
      <c r="F390" s="9">
        <f t="shared" si="28"/>
        <v>10829</v>
      </c>
      <c r="G390" s="9">
        <f t="shared" si="29"/>
        <v>10829</v>
      </c>
      <c r="H390" s="9" t="str">
        <f t="shared" ca="1" si="30"/>
        <v>=IF(E390&gt;30000,E390*0.1,0)</v>
      </c>
    </row>
    <row r="391" spans="1:8" x14ac:dyDescent="0.25">
      <c r="A391" s="9" t="s">
        <v>17</v>
      </c>
      <c r="B391" s="9" t="s">
        <v>5</v>
      </c>
      <c r="C391" s="9">
        <v>54</v>
      </c>
      <c r="D391" s="9">
        <v>1224</v>
      </c>
      <c r="E391" s="9">
        <f t="shared" si="27"/>
        <v>66096</v>
      </c>
      <c r="F391" s="9">
        <f t="shared" si="28"/>
        <v>6609.6</v>
      </c>
      <c r="G391" s="9">
        <f t="shared" si="29"/>
        <v>6609.6</v>
      </c>
      <c r="H391" s="9" t="str">
        <f t="shared" ca="1" si="30"/>
        <v>=IF(E391&gt;30000,E391*0.1,0)</v>
      </c>
    </row>
    <row r="392" spans="1:8" x14ac:dyDescent="0.25">
      <c r="A392" s="9" t="s">
        <v>26</v>
      </c>
      <c r="B392" s="9" t="s">
        <v>5</v>
      </c>
      <c r="C392" s="9">
        <v>43</v>
      </c>
      <c r="D392" s="9">
        <v>1223</v>
      </c>
      <c r="E392" s="9">
        <f t="shared" si="27"/>
        <v>52589</v>
      </c>
      <c r="F392" s="9">
        <f t="shared" si="28"/>
        <v>5258.9000000000005</v>
      </c>
      <c r="G392" s="9">
        <f t="shared" si="29"/>
        <v>5258.9000000000005</v>
      </c>
      <c r="H392" s="9" t="str">
        <f t="shared" ca="1" si="30"/>
        <v>=IF(E392&gt;30000,E392*0.1,0)</v>
      </c>
    </row>
    <row r="393" spans="1:8" x14ac:dyDescent="0.25">
      <c r="A393" s="9" t="s">
        <v>17</v>
      </c>
      <c r="B393" s="9" t="s">
        <v>7</v>
      </c>
      <c r="C393" s="9">
        <v>19</v>
      </c>
      <c r="D393" s="9">
        <v>1261</v>
      </c>
      <c r="E393" s="9">
        <f t="shared" si="27"/>
        <v>23959</v>
      </c>
      <c r="F393" s="9">
        <f t="shared" si="28"/>
        <v>2395.9</v>
      </c>
      <c r="G393" s="9">
        <f t="shared" si="29"/>
        <v>0</v>
      </c>
      <c r="H393" s="9" t="str">
        <f t="shared" ca="1" si="30"/>
        <v>=IF(E393&gt;30000,E393*0.1,0)</v>
      </c>
    </row>
    <row r="394" spans="1:8" x14ac:dyDescent="0.25">
      <c r="A394" s="9" t="s">
        <v>17</v>
      </c>
      <c r="B394" s="9" t="s">
        <v>6</v>
      </c>
      <c r="C394" s="9">
        <v>71</v>
      </c>
      <c r="D394" s="9">
        <v>1313</v>
      </c>
      <c r="E394" s="9">
        <f t="shared" si="27"/>
        <v>93223</v>
      </c>
      <c r="F394" s="9">
        <f t="shared" si="28"/>
        <v>9322.3000000000011</v>
      </c>
      <c r="G394" s="9">
        <f t="shared" si="29"/>
        <v>9322.3000000000011</v>
      </c>
      <c r="H394" s="9" t="str">
        <f t="shared" ca="1" si="30"/>
        <v>=IF(E394&gt;30000,E394*0.1,0)</v>
      </c>
    </row>
    <row r="395" spans="1:8" x14ac:dyDescent="0.25">
      <c r="A395" s="9" t="s">
        <v>33</v>
      </c>
      <c r="B395" s="9" t="s">
        <v>8</v>
      </c>
      <c r="C395" s="9">
        <v>64</v>
      </c>
      <c r="D395" s="9">
        <v>1076</v>
      </c>
      <c r="E395" s="9">
        <f t="shared" si="27"/>
        <v>68864</v>
      </c>
      <c r="F395" s="9">
        <f t="shared" si="28"/>
        <v>6886.4000000000005</v>
      </c>
      <c r="G395" s="9">
        <f t="shared" si="29"/>
        <v>6886.4000000000005</v>
      </c>
      <c r="H395" s="9" t="str">
        <f t="shared" ca="1" si="30"/>
        <v>=IF(E395&gt;30000,E395*0.1,0)</v>
      </c>
    </row>
    <row r="396" spans="1:8" x14ac:dyDescent="0.25">
      <c r="A396" s="9" t="s">
        <v>17</v>
      </c>
      <c r="B396" s="9" t="s">
        <v>6</v>
      </c>
      <c r="C396" s="9">
        <v>38</v>
      </c>
      <c r="D396" s="9">
        <v>1097</v>
      </c>
      <c r="E396" s="9">
        <f t="shared" si="27"/>
        <v>41686</v>
      </c>
      <c r="F396" s="9">
        <f t="shared" si="28"/>
        <v>4168.6000000000004</v>
      </c>
      <c r="G396" s="9">
        <f t="shared" si="29"/>
        <v>4168.6000000000004</v>
      </c>
      <c r="H396" s="9" t="str">
        <f t="shared" ca="1" si="30"/>
        <v>=IF(E396&gt;30000,E396*0.1,0)</v>
      </c>
    </row>
    <row r="397" spans="1:8" x14ac:dyDescent="0.25">
      <c r="A397" s="9" t="s">
        <v>33</v>
      </c>
      <c r="B397" s="9" t="s">
        <v>8</v>
      </c>
      <c r="C397" s="9">
        <v>50</v>
      </c>
      <c r="D397" s="9">
        <v>1146</v>
      </c>
      <c r="E397" s="9">
        <f t="shared" si="27"/>
        <v>57300</v>
      </c>
      <c r="F397" s="9">
        <f t="shared" si="28"/>
        <v>5730</v>
      </c>
      <c r="G397" s="9">
        <f t="shared" si="29"/>
        <v>5730</v>
      </c>
      <c r="H397" s="9" t="str">
        <f t="shared" ca="1" si="30"/>
        <v>=IF(E397&gt;30000,E397*0.1,0)</v>
      </c>
    </row>
    <row r="398" spans="1:8" x14ac:dyDescent="0.25">
      <c r="A398" s="9" t="s">
        <v>20</v>
      </c>
      <c r="B398" s="9" t="s">
        <v>3</v>
      </c>
      <c r="C398" s="9">
        <v>98</v>
      </c>
      <c r="D398" s="9">
        <v>1064</v>
      </c>
      <c r="E398" s="9">
        <f t="shared" si="27"/>
        <v>104272</v>
      </c>
      <c r="F398" s="9">
        <f t="shared" si="28"/>
        <v>10427.200000000001</v>
      </c>
      <c r="G398" s="9">
        <f t="shared" si="29"/>
        <v>10427.200000000001</v>
      </c>
      <c r="H398" s="9" t="str">
        <f t="shared" ca="1" si="30"/>
        <v>=IF(E398&gt;30000,E398*0.1,0)</v>
      </c>
    </row>
    <row r="399" spans="1:8" x14ac:dyDescent="0.25">
      <c r="A399" s="9" t="s">
        <v>22</v>
      </c>
      <c r="B399" s="9" t="s">
        <v>3</v>
      </c>
      <c r="C399" s="9">
        <v>72</v>
      </c>
      <c r="D399" s="9">
        <v>1364</v>
      </c>
      <c r="E399" s="9">
        <f t="shared" si="27"/>
        <v>98208</v>
      </c>
      <c r="F399" s="9">
        <f t="shared" si="28"/>
        <v>9820.8000000000011</v>
      </c>
      <c r="G399" s="9">
        <f t="shared" si="29"/>
        <v>9820.8000000000011</v>
      </c>
      <c r="H399" s="9" t="str">
        <f t="shared" ca="1" si="30"/>
        <v>=IF(E399&gt;30000,E399*0.1,0)</v>
      </c>
    </row>
    <row r="400" spans="1:8" x14ac:dyDescent="0.25">
      <c r="A400" s="9" t="s">
        <v>26</v>
      </c>
      <c r="B400" s="9" t="s">
        <v>7</v>
      </c>
      <c r="C400" s="9">
        <v>62</v>
      </c>
      <c r="D400" s="9">
        <v>1056</v>
      </c>
      <c r="E400" s="9">
        <f t="shared" si="27"/>
        <v>65472</v>
      </c>
      <c r="F400" s="9">
        <f t="shared" si="28"/>
        <v>6547.2000000000007</v>
      </c>
      <c r="G400" s="9">
        <f t="shared" si="29"/>
        <v>6547.2000000000007</v>
      </c>
      <c r="H400" s="9" t="str">
        <f t="shared" ca="1" si="30"/>
        <v>=IF(E400&gt;30000,E400*0.1,0)</v>
      </c>
    </row>
    <row r="401" spans="1:8" x14ac:dyDescent="0.25">
      <c r="A401" s="9" t="s">
        <v>33</v>
      </c>
      <c r="B401" s="9" t="s">
        <v>4</v>
      </c>
      <c r="C401" s="9">
        <v>43</v>
      </c>
      <c r="D401" s="9">
        <v>1467</v>
      </c>
      <c r="E401" s="9">
        <f t="shared" si="27"/>
        <v>63081</v>
      </c>
      <c r="F401" s="9">
        <f t="shared" si="28"/>
        <v>6308.1</v>
      </c>
      <c r="G401" s="9">
        <f t="shared" si="29"/>
        <v>6308.1</v>
      </c>
      <c r="H401" s="9" t="str">
        <f t="shared" ca="1" si="30"/>
        <v>=IF(E401&gt;30000,E401*0.1,0)</v>
      </c>
    </row>
    <row r="402" spans="1:8" x14ac:dyDescent="0.25">
      <c r="A402" s="9" t="s">
        <v>20</v>
      </c>
      <c r="B402" s="9" t="s">
        <v>3</v>
      </c>
      <c r="C402" s="9">
        <v>25</v>
      </c>
      <c r="D402" s="9">
        <v>1383</v>
      </c>
      <c r="E402" s="9">
        <f t="shared" si="27"/>
        <v>34575</v>
      </c>
      <c r="F402" s="9">
        <f t="shared" si="28"/>
        <v>3457.5</v>
      </c>
      <c r="G402" s="9">
        <f t="shared" si="29"/>
        <v>3457.5</v>
      </c>
      <c r="H402" s="9" t="str">
        <f t="shared" ca="1" si="30"/>
        <v>=IF(E402&gt;30000,E402*0.1,0)</v>
      </c>
    </row>
    <row r="403" spans="1:8" x14ac:dyDescent="0.25">
      <c r="A403" s="9" t="s">
        <v>20</v>
      </c>
      <c r="B403" s="9" t="s">
        <v>8</v>
      </c>
      <c r="C403" s="9">
        <v>9</v>
      </c>
      <c r="D403" s="9">
        <v>1444</v>
      </c>
      <c r="E403" s="9">
        <f t="shared" si="27"/>
        <v>12996</v>
      </c>
      <c r="F403" s="9">
        <f t="shared" si="28"/>
        <v>0</v>
      </c>
      <c r="G403" s="9">
        <f t="shared" si="29"/>
        <v>0</v>
      </c>
      <c r="H403" s="9" t="str">
        <f t="shared" ca="1" si="30"/>
        <v>=IF(E403&gt;30000,E403*0.1,0)</v>
      </c>
    </row>
    <row r="404" spans="1:8" x14ac:dyDescent="0.25">
      <c r="A404" s="9" t="s">
        <v>32</v>
      </c>
      <c r="B404" s="9" t="s">
        <v>3</v>
      </c>
      <c r="C404" s="9">
        <v>89</v>
      </c>
      <c r="D404" s="9">
        <v>1251</v>
      </c>
      <c r="E404" s="9">
        <f t="shared" si="27"/>
        <v>111339</v>
      </c>
      <c r="F404" s="9">
        <f t="shared" si="28"/>
        <v>11133.900000000001</v>
      </c>
      <c r="G404" s="9">
        <f t="shared" si="29"/>
        <v>11133.900000000001</v>
      </c>
      <c r="H404" s="9" t="str">
        <f t="shared" ca="1" si="30"/>
        <v>=IF(E404&gt;30000,E404*0.1,0)</v>
      </c>
    </row>
    <row r="405" spans="1:8" x14ac:dyDescent="0.25">
      <c r="A405" s="9" t="s">
        <v>22</v>
      </c>
      <c r="B405" s="9" t="s">
        <v>2</v>
      </c>
      <c r="C405" s="9">
        <v>78</v>
      </c>
      <c r="D405" s="9">
        <v>1491</v>
      </c>
      <c r="E405" s="9">
        <f t="shared" si="27"/>
        <v>116298</v>
      </c>
      <c r="F405" s="9">
        <f t="shared" si="28"/>
        <v>11629.800000000001</v>
      </c>
      <c r="G405" s="9">
        <f t="shared" si="29"/>
        <v>11629.800000000001</v>
      </c>
      <c r="H405" s="9" t="str">
        <f t="shared" ca="1" si="30"/>
        <v>=IF(E405&gt;30000,E405*0.1,0)</v>
      </c>
    </row>
    <row r="406" spans="1:8" x14ac:dyDescent="0.25">
      <c r="A406" s="9" t="s">
        <v>20</v>
      </c>
      <c r="B406" s="9" t="s">
        <v>4</v>
      </c>
      <c r="C406" s="9">
        <v>82</v>
      </c>
      <c r="D406" s="9">
        <v>1061</v>
      </c>
      <c r="E406" s="9">
        <f t="shared" si="27"/>
        <v>87002</v>
      </c>
      <c r="F406" s="9">
        <f t="shared" si="28"/>
        <v>8700.2000000000007</v>
      </c>
      <c r="G406" s="9">
        <f t="shared" si="29"/>
        <v>8700.2000000000007</v>
      </c>
      <c r="H406" s="9" t="str">
        <f t="shared" ca="1" si="30"/>
        <v>=IF(E406&gt;30000,E406*0.1,0)</v>
      </c>
    </row>
    <row r="407" spans="1:8" x14ac:dyDescent="0.25">
      <c r="A407" s="9" t="s">
        <v>33</v>
      </c>
      <c r="B407" s="9" t="s">
        <v>4</v>
      </c>
      <c r="C407" s="9">
        <v>30</v>
      </c>
      <c r="D407" s="9">
        <v>1268</v>
      </c>
      <c r="E407" s="9">
        <f t="shared" si="27"/>
        <v>38040</v>
      </c>
      <c r="F407" s="9">
        <f t="shared" si="28"/>
        <v>3804</v>
      </c>
      <c r="G407" s="9">
        <f t="shared" si="29"/>
        <v>3804</v>
      </c>
      <c r="H407" s="9" t="str">
        <f t="shared" ca="1" si="30"/>
        <v>=IF(E407&gt;30000,E407*0.1,0)</v>
      </c>
    </row>
    <row r="408" spans="1:8" x14ac:dyDescent="0.25">
      <c r="A408" s="9" t="s">
        <v>32</v>
      </c>
      <c r="B408" s="9" t="s">
        <v>2</v>
      </c>
      <c r="C408" s="9">
        <v>71</v>
      </c>
      <c r="D408" s="9">
        <v>1160</v>
      </c>
      <c r="E408" s="9">
        <f t="shared" si="27"/>
        <v>82360</v>
      </c>
      <c r="F408" s="9">
        <f t="shared" si="28"/>
        <v>8236</v>
      </c>
      <c r="G408" s="9">
        <f t="shared" si="29"/>
        <v>8236</v>
      </c>
      <c r="H408" s="9" t="str">
        <f t="shared" ca="1" si="30"/>
        <v>=IF(E408&gt;30000,E408*0.1,0)</v>
      </c>
    </row>
    <row r="409" spans="1:8" x14ac:dyDescent="0.25">
      <c r="A409" s="9" t="s">
        <v>20</v>
      </c>
      <c r="B409" s="9" t="s">
        <v>2</v>
      </c>
      <c r="C409" s="9">
        <v>75</v>
      </c>
      <c r="D409" s="9">
        <v>1098</v>
      </c>
      <c r="E409" s="9">
        <f t="shared" si="27"/>
        <v>82350</v>
      </c>
      <c r="F409" s="9">
        <f t="shared" si="28"/>
        <v>8235</v>
      </c>
      <c r="G409" s="9">
        <f t="shared" si="29"/>
        <v>8235</v>
      </c>
      <c r="H409" s="9" t="str">
        <f t="shared" ca="1" si="30"/>
        <v>=IF(E409&gt;30000,E409*0.1,0)</v>
      </c>
    </row>
    <row r="410" spans="1:8" x14ac:dyDescent="0.25">
      <c r="A410" s="9" t="s">
        <v>20</v>
      </c>
      <c r="B410" s="9" t="s">
        <v>6</v>
      </c>
      <c r="C410" s="9">
        <v>11</v>
      </c>
      <c r="D410" s="9">
        <v>1394</v>
      </c>
      <c r="E410" s="9">
        <f t="shared" si="27"/>
        <v>15334</v>
      </c>
      <c r="F410" s="9">
        <f t="shared" si="28"/>
        <v>0</v>
      </c>
      <c r="G410" s="9">
        <f t="shared" si="29"/>
        <v>0</v>
      </c>
      <c r="H410" s="9" t="str">
        <f t="shared" ca="1" si="30"/>
        <v>=IF(E410&gt;30000,E410*0.1,0)</v>
      </c>
    </row>
    <row r="411" spans="1:8" x14ac:dyDescent="0.25">
      <c r="A411" s="9" t="s">
        <v>33</v>
      </c>
      <c r="B411" s="9" t="s">
        <v>4</v>
      </c>
      <c r="C411" s="9">
        <v>62</v>
      </c>
      <c r="D411" s="9">
        <v>1119</v>
      </c>
      <c r="E411" s="9">
        <f t="shared" si="27"/>
        <v>69378</v>
      </c>
      <c r="F411" s="9">
        <f t="shared" si="28"/>
        <v>6937.8</v>
      </c>
      <c r="G411" s="9">
        <f t="shared" si="29"/>
        <v>6937.8</v>
      </c>
      <c r="H411" s="9" t="str">
        <f t="shared" ca="1" si="30"/>
        <v>=IF(E411&gt;30000,E411*0.1,0)</v>
      </c>
    </row>
    <row r="412" spans="1:8" x14ac:dyDescent="0.25">
      <c r="A412" s="9" t="s">
        <v>32</v>
      </c>
      <c r="B412" s="9" t="s">
        <v>6</v>
      </c>
      <c r="C412" s="9">
        <v>6</v>
      </c>
      <c r="D412" s="9">
        <v>1157</v>
      </c>
      <c r="E412" s="9">
        <f t="shared" si="27"/>
        <v>6942</v>
      </c>
      <c r="F412" s="9">
        <f t="shared" si="28"/>
        <v>0</v>
      </c>
      <c r="G412" s="9">
        <f t="shared" si="29"/>
        <v>0</v>
      </c>
      <c r="H412" s="9" t="str">
        <f t="shared" ca="1" si="30"/>
        <v>=IF(E412&gt;30000,E412*0.1,0)</v>
      </c>
    </row>
    <row r="413" spans="1:8" x14ac:dyDescent="0.25">
      <c r="A413" s="9" t="s">
        <v>20</v>
      </c>
      <c r="B413" s="9" t="s">
        <v>4</v>
      </c>
      <c r="C413" s="9">
        <v>81</v>
      </c>
      <c r="D413" s="9">
        <v>1479</v>
      </c>
      <c r="E413" s="9">
        <f t="shared" si="27"/>
        <v>119799</v>
      </c>
      <c r="F413" s="9">
        <f t="shared" si="28"/>
        <v>11979.900000000001</v>
      </c>
      <c r="G413" s="9">
        <f t="shared" si="29"/>
        <v>11979.900000000001</v>
      </c>
      <c r="H413" s="9" t="str">
        <f t="shared" ca="1" si="30"/>
        <v>=IF(E413&gt;30000,E413*0.1,0)</v>
      </c>
    </row>
    <row r="414" spans="1:8" x14ac:dyDescent="0.25">
      <c r="A414" s="9" t="s">
        <v>33</v>
      </c>
      <c r="B414" s="9" t="s">
        <v>2</v>
      </c>
      <c r="C414" s="9">
        <v>44</v>
      </c>
      <c r="D414" s="9">
        <v>1179</v>
      </c>
      <c r="E414" s="9">
        <f t="shared" si="27"/>
        <v>51876</v>
      </c>
      <c r="F414" s="9">
        <f t="shared" si="28"/>
        <v>5187.6000000000004</v>
      </c>
      <c r="G414" s="9">
        <f t="shared" si="29"/>
        <v>5187.6000000000004</v>
      </c>
      <c r="H414" s="9" t="str">
        <f t="shared" ca="1" si="30"/>
        <v>=IF(E414&gt;30000,E414*0.1,0)</v>
      </c>
    </row>
    <row r="415" spans="1:8" x14ac:dyDescent="0.25">
      <c r="A415" s="9" t="s">
        <v>32</v>
      </c>
      <c r="B415" s="9" t="s">
        <v>5</v>
      </c>
      <c r="C415" s="9">
        <v>16</v>
      </c>
      <c r="D415" s="9">
        <v>1274</v>
      </c>
      <c r="E415" s="9">
        <f t="shared" si="27"/>
        <v>20384</v>
      </c>
      <c r="F415" s="9">
        <f t="shared" si="28"/>
        <v>2038.4</v>
      </c>
      <c r="G415" s="9">
        <f t="shared" si="29"/>
        <v>0</v>
      </c>
      <c r="H415" s="9" t="str">
        <f t="shared" ca="1" si="30"/>
        <v>=IF(E415&gt;30000,E415*0.1,0)</v>
      </c>
    </row>
    <row r="416" spans="1:8" x14ac:dyDescent="0.25">
      <c r="A416" s="9" t="s">
        <v>22</v>
      </c>
      <c r="B416" s="9" t="s">
        <v>5</v>
      </c>
      <c r="C416" s="9">
        <v>54</v>
      </c>
      <c r="D416" s="9">
        <v>1413</v>
      </c>
      <c r="E416" s="9">
        <f t="shared" si="27"/>
        <v>76302</v>
      </c>
      <c r="F416" s="9">
        <f t="shared" si="28"/>
        <v>7630.2000000000007</v>
      </c>
      <c r="G416" s="9">
        <f t="shared" si="29"/>
        <v>7630.2000000000007</v>
      </c>
      <c r="H416" s="9" t="str">
        <f t="shared" ca="1" si="30"/>
        <v>=IF(E416&gt;30000,E416*0.1,0)</v>
      </c>
    </row>
    <row r="417" spans="1:8" x14ac:dyDescent="0.25">
      <c r="A417" s="9" t="s">
        <v>22</v>
      </c>
      <c r="B417" s="9" t="s">
        <v>5</v>
      </c>
      <c r="C417" s="9">
        <v>56</v>
      </c>
      <c r="D417" s="9">
        <v>1463</v>
      </c>
      <c r="E417" s="9">
        <f t="shared" si="27"/>
        <v>81928</v>
      </c>
      <c r="F417" s="9">
        <f t="shared" si="28"/>
        <v>8192.8000000000011</v>
      </c>
      <c r="G417" s="9">
        <f t="shared" si="29"/>
        <v>8192.8000000000011</v>
      </c>
      <c r="H417" s="9" t="str">
        <f t="shared" ca="1" si="30"/>
        <v>=IF(E417&gt;30000,E417*0.1,0)</v>
      </c>
    </row>
    <row r="418" spans="1:8" x14ac:dyDescent="0.25">
      <c r="A418" s="9" t="s">
        <v>32</v>
      </c>
      <c r="B418" s="9" t="s">
        <v>2</v>
      </c>
      <c r="C418" s="9">
        <v>41</v>
      </c>
      <c r="D418" s="9">
        <v>1034</v>
      </c>
      <c r="E418" s="9">
        <f t="shared" si="27"/>
        <v>42394</v>
      </c>
      <c r="F418" s="9">
        <f t="shared" si="28"/>
        <v>4239.4000000000005</v>
      </c>
      <c r="G418" s="9">
        <f t="shared" si="29"/>
        <v>4239.4000000000005</v>
      </c>
      <c r="H418" s="9" t="str">
        <f t="shared" ca="1" si="30"/>
        <v>=IF(E418&gt;30000,E418*0.1,0)</v>
      </c>
    </row>
    <row r="419" spans="1:8" x14ac:dyDescent="0.25">
      <c r="A419" s="9" t="s">
        <v>26</v>
      </c>
      <c r="B419" s="9" t="s">
        <v>4</v>
      </c>
      <c r="C419" s="9">
        <v>67</v>
      </c>
      <c r="D419" s="9">
        <v>1093</v>
      </c>
      <c r="E419" s="9">
        <f t="shared" si="27"/>
        <v>73231</v>
      </c>
      <c r="F419" s="9">
        <f t="shared" si="28"/>
        <v>7323.1</v>
      </c>
      <c r="G419" s="9">
        <f t="shared" si="29"/>
        <v>7323.1</v>
      </c>
      <c r="H419" s="9" t="str">
        <f t="shared" ca="1" si="30"/>
        <v>=IF(E419&gt;30000,E419*0.1,0)</v>
      </c>
    </row>
    <row r="420" spans="1:8" x14ac:dyDescent="0.25">
      <c r="A420" s="9" t="s">
        <v>22</v>
      </c>
      <c r="B420" s="9" t="s">
        <v>3</v>
      </c>
      <c r="C420" s="9">
        <v>80</v>
      </c>
      <c r="D420" s="9">
        <v>1216</v>
      </c>
      <c r="E420" s="9">
        <f t="shared" si="27"/>
        <v>97280</v>
      </c>
      <c r="F420" s="9">
        <f t="shared" si="28"/>
        <v>9728</v>
      </c>
      <c r="G420" s="9">
        <f t="shared" si="29"/>
        <v>9728</v>
      </c>
      <c r="H420" s="9" t="str">
        <f t="shared" ca="1" si="30"/>
        <v>=IF(E420&gt;30000,E420*0.1,0)</v>
      </c>
    </row>
    <row r="421" spans="1:8" x14ac:dyDescent="0.25">
      <c r="A421" s="9" t="s">
        <v>33</v>
      </c>
      <c r="B421" s="9" t="s">
        <v>7</v>
      </c>
      <c r="C421" s="9">
        <v>32</v>
      </c>
      <c r="D421" s="9">
        <v>1055</v>
      </c>
      <c r="E421" s="9">
        <f t="shared" si="27"/>
        <v>33760</v>
      </c>
      <c r="F421" s="9">
        <f t="shared" si="28"/>
        <v>3376</v>
      </c>
      <c r="G421" s="9">
        <f t="shared" si="29"/>
        <v>3376</v>
      </c>
      <c r="H421" s="9" t="str">
        <f t="shared" ca="1" si="30"/>
        <v>=IF(E421&gt;30000,E421*0.1,0)</v>
      </c>
    </row>
    <row r="422" spans="1:8" x14ac:dyDescent="0.25">
      <c r="A422" s="9" t="s">
        <v>32</v>
      </c>
      <c r="B422" s="9" t="s">
        <v>7</v>
      </c>
      <c r="C422" s="9">
        <v>45</v>
      </c>
      <c r="D422" s="9">
        <v>1309</v>
      </c>
      <c r="E422" s="9">
        <f t="shared" si="27"/>
        <v>58905</v>
      </c>
      <c r="F422" s="9">
        <f t="shared" si="28"/>
        <v>5890.5</v>
      </c>
      <c r="G422" s="9">
        <f t="shared" si="29"/>
        <v>5890.5</v>
      </c>
      <c r="H422" s="9" t="str">
        <f t="shared" ca="1" si="30"/>
        <v>=IF(E422&gt;30000,E422*0.1,0)</v>
      </c>
    </row>
    <row r="423" spans="1:8" x14ac:dyDescent="0.25">
      <c r="A423" s="9" t="s">
        <v>17</v>
      </c>
      <c r="B423" s="9" t="s">
        <v>3</v>
      </c>
      <c r="C423" s="9">
        <v>37</v>
      </c>
      <c r="D423" s="9">
        <v>1073</v>
      </c>
      <c r="E423" s="9">
        <f t="shared" si="27"/>
        <v>39701</v>
      </c>
      <c r="F423" s="9">
        <f t="shared" si="28"/>
        <v>3970.1000000000004</v>
      </c>
      <c r="G423" s="9">
        <f t="shared" si="29"/>
        <v>3970.1000000000004</v>
      </c>
      <c r="H423" s="9" t="str">
        <f t="shared" ca="1" si="30"/>
        <v>=IF(E423&gt;30000,E423*0.1,0)</v>
      </c>
    </row>
    <row r="424" spans="1:8" x14ac:dyDescent="0.25">
      <c r="A424" s="9" t="s">
        <v>20</v>
      </c>
      <c r="B424" s="9" t="s">
        <v>6</v>
      </c>
      <c r="C424" s="9">
        <v>32</v>
      </c>
      <c r="D424" s="9">
        <v>1195</v>
      </c>
      <c r="E424" s="9">
        <f t="shared" si="27"/>
        <v>38240</v>
      </c>
      <c r="F424" s="9">
        <f t="shared" si="28"/>
        <v>3824</v>
      </c>
      <c r="G424" s="9">
        <f t="shared" si="29"/>
        <v>3824</v>
      </c>
      <c r="H424" s="9" t="str">
        <f t="shared" ca="1" si="30"/>
        <v>=IF(E424&gt;30000,E424*0.1,0)</v>
      </c>
    </row>
    <row r="425" spans="1:8" x14ac:dyDescent="0.25">
      <c r="A425" s="9" t="s">
        <v>17</v>
      </c>
      <c r="B425" s="9" t="s">
        <v>2</v>
      </c>
      <c r="C425" s="9">
        <v>36</v>
      </c>
      <c r="D425" s="9">
        <v>1217</v>
      </c>
      <c r="E425" s="9">
        <f t="shared" si="27"/>
        <v>43812</v>
      </c>
      <c r="F425" s="9">
        <f t="shared" si="28"/>
        <v>4381.2</v>
      </c>
      <c r="G425" s="9">
        <f t="shared" si="29"/>
        <v>4381.2</v>
      </c>
      <c r="H425" s="9" t="str">
        <f t="shared" ca="1" si="30"/>
        <v>=IF(E425&gt;30000,E425*0.1,0)</v>
      </c>
    </row>
    <row r="426" spans="1:8" x14ac:dyDescent="0.25">
      <c r="A426" s="9" t="s">
        <v>17</v>
      </c>
      <c r="B426" s="9" t="s">
        <v>5</v>
      </c>
      <c r="C426" s="9">
        <v>50</v>
      </c>
      <c r="D426" s="9">
        <v>1007</v>
      </c>
      <c r="E426" s="9">
        <f t="shared" si="27"/>
        <v>50350</v>
      </c>
      <c r="F426" s="9">
        <f t="shared" si="28"/>
        <v>5035</v>
      </c>
      <c r="G426" s="9">
        <f t="shared" si="29"/>
        <v>5035</v>
      </c>
      <c r="H426" s="9" t="str">
        <f t="shared" ca="1" si="30"/>
        <v>=IF(E426&gt;30000,E426*0.1,0)</v>
      </c>
    </row>
    <row r="427" spans="1:8" x14ac:dyDescent="0.25">
      <c r="A427" s="9" t="s">
        <v>32</v>
      </c>
      <c r="B427" s="9" t="s">
        <v>8</v>
      </c>
      <c r="C427" s="9">
        <v>8</v>
      </c>
      <c r="D427" s="9">
        <v>1116</v>
      </c>
      <c r="E427" s="9">
        <f t="shared" si="27"/>
        <v>8928</v>
      </c>
      <c r="F427" s="9">
        <f t="shared" si="28"/>
        <v>0</v>
      </c>
      <c r="G427" s="9">
        <f t="shared" si="29"/>
        <v>0</v>
      </c>
      <c r="H427" s="9" t="str">
        <f t="shared" ca="1" si="30"/>
        <v>=IF(E427&gt;30000,E427*0.1,0)</v>
      </c>
    </row>
    <row r="428" spans="1:8" x14ac:dyDescent="0.25">
      <c r="A428" s="9" t="s">
        <v>33</v>
      </c>
      <c r="B428" s="9" t="s">
        <v>8</v>
      </c>
      <c r="C428" s="9">
        <v>59</v>
      </c>
      <c r="D428" s="9">
        <v>1034</v>
      </c>
      <c r="E428" s="9">
        <f t="shared" si="27"/>
        <v>61006</v>
      </c>
      <c r="F428" s="9">
        <f t="shared" si="28"/>
        <v>6100.6</v>
      </c>
      <c r="G428" s="9">
        <f t="shared" si="29"/>
        <v>6100.6</v>
      </c>
      <c r="H428" s="9" t="str">
        <f t="shared" ca="1" si="30"/>
        <v>=IF(E428&gt;30000,E428*0.1,0)</v>
      </c>
    </row>
    <row r="429" spans="1:8" x14ac:dyDescent="0.25">
      <c r="A429" s="9" t="s">
        <v>26</v>
      </c>
      <c r="B429" s="9" t="s">
        <v>5</v>
      </c>
      <c r="C429" s="9">
        <v>26</v>
      </c>
      <c r="D429" s="9">
        <v>1182</v>
      </c>
      <c r="E429" s="9">
        <f t="shared" si="27"/>
        <v>30732</v>
      </c>
      <c r="F429" s="9">
        <f t="shared" si="28"/>
        <v>3073.2000000000003</v>
      </c>
      <c r="G429" s="9">
        <f t="shared" si="29"/>
        <v>3073.2000000000003</v>
      </c>
      <c r="H429" s="9" t="str">
        <f t="shared" ca="1" si="30"/>
        <v>=IF(E429&gt;30000,E429*0.1,0)</v>
      </c>
    </row>
    <row r="430" spans="1:8" x14ac:dyDescent="0.25">
      <c r="A430" s="9" t="s">
        <v>22</v>
      </c>
      <c r="B430" s="9" t="s">
        <v>4</v>
      </c>
      <c r="C430" s="9">
        <v>38</v>
      </c>
      <c r="D430" s="9">
        <v>1314</v>
      </c>
      <c r="E430" s="9">
        <f t="shared" si="27"/>
        <v>49932</v>
      </c>
      <c r="F430" s="9">
        <f t="shared" si="28"/>
        <v>4993.2000000000007</v>
      </c>
      <c r="G430" s="9">
        <f t="shared" si="29"/>
        <v>4993.2000000000007</v>
      </c>
      <c r="H430" s="9" t="str">
        <f t="shared" ca="1" si="30"/>
        <v>=IF(E430&gt;30000,E430*0.1,0)</v>
      </c>
    </row>
    <row r="431" spans="1:8" x14ac:dyDescent="0.25">
      <c r="A431" s="9" t="s">
        <v>17</v>
      </c>
      <c r="B431" s="9" t="s">
        <v>8</v>
      </c>
      <c r="C431" s="9">
        <v>83</v>
      </c>
      <c r="D431" s="9">
        <v>1421</v>
      </c>
      <c r="E431" s="9">
        <f t="shared" si="27"/>
        <v>117943</v>
      </c>
      <c r="F431" s="9">
        <f t="shared" si="28"/>
        <v>11794.300000000001</v>
      </c>
      <c r="G431" s="9">
        <f t="shared" si="29"/>
        <v>11794.300000000001</v>
      </c>
      <c r="H431" s="9" t="str">
        <f t="shared" ca="1" si="30"/>
        <v>=IF(E431&gt;30000,E431*0.1,0)</v>
      </c>
    </row>
    <row r="432" spans="1:8" x14ac:dyDescent="0.25">
      <c r="A432" s="9" t="s">
        <v>33</v>
      </c>
      <c r="B432" s="9" t="s">
        <v>4</v>
      </c>
      <c r="C432" s="9">
        <v>72</v>
      </c>
      <c r="D432" s="9">
        <v>1229</v>
      </c>
      <c r="E432" s="9">
        <f t="shared" si="27"/>
        <v>88488</v>
      </c>
      <c r="F432" s="9">
        <f t="shared" si="28"/>
        <v>8848.8000000000011</v>
      </c>
      <c r="G432" s="9">
        <f t="shared" si="29"/>
        <v>8848.8000000000011</v>
      </c>
      <c r="H432" s="9" t="str">
        <f t="shared" ca="1" si="30"/>
        <v>=IF(E432&gt;30000,E432*0.1,0)</v>
      </c>
    </row>
    <row r="433" spans="1:8" x14ac:dyDescent="0.25">
      <c r="A433" s="9" t="s">
        <v>32</v>
      </c>
      <c r="B433" s="9" t="s">
        <v>6</v>
      </c>
      <c r="C433" s="9">
        <v>56</v>
      </c>
      <c r="D433" s="9">
        <v>1434</v>
      </c>
      <c r="E433" s="9">
        <f t="shared" si="27"/>
        <v>80304</v>
      </c>
      <c r="F433" s="9">
        <f t="shared" si="28"/>
        <v>8030.4000000000005</v>
      </c>
      <c r="G433" s="9">
        <f t="shared" si="29"/>
        <v>8030.4000000000005</v>
      </c>
      <c r="H433" s="9" t="str">
        <f t="shared" ca="1" si="30"/>
        <v>=IF(E433&gt;30000,E433*0.1,0)</v>
      </c>
    </row>
    <row r="434" spans="1:8" x14ac:dyDescent="0.25">
      <c r="A434" s="9" t="s">
        <v>32</v>
      </c>
      <c r="B434" s="9" t="s">
        <v>6</v>
      </c>
      <c r="C434" s="9">
        <v>88</v>
      </c>
      <c r="D434" s="9">
        <v>1019</v>
      </c>
      <c r="E434" s="9">
        <f t="shared" si="27"/>
        <v>89672</v>
      </c>
      <c r="F434" s="9">
        <f t="shared" si="28"/>
        <v>8967.2000000000007</v>
      </c>
      <c r="G434" s="9">
        <f t="shared" si="29"/>
        <v>8967.2000000000007</v>
      </c>
      <c r="H434" s="9" t="str">
        <f t="shared" ca="1" si="30"/>
        <v>=IF(E434&gt;30000,E434*0.1,0)</v>
      </c>
    </row>
    <row r="435" spans="1:8" x14ac:dyDescent="0.25">
      <c r="A435" s="9" t="s">
        <v>32</v>
      </c>
      <c r="B435" s="9" t="s">
        <v>7</v>
      </c>
      <c r="C435" s="9">
        <v>95</v>
      </c>
      <c r="D435" s="9">
        <v>1259</v>
      </c>
      <c r="E435" s="9">
        <f t="shared" si="27"/>
        <v>119605</v>
      </c>
      <c r="F435" s="9">
        <f t="shared" si="28"/>
        <v>11960.5</v>
      </c>
      <c r="G435" s="9">
        <f t="shared" si="29"/>
        <v>11960.5</v>
      </c>
      <c r="H435" s="9" t="str">
        <f t="shared" ca="1" si="30"/>
        <v>=IF(E435&gt;30000,E435*0.1,0)</v>
      </c>
    </row>
    <row r="436" spans="1:8" x14ac:dyDescent="0.25">
      <c r="A436" s="9" t="s">
        <v>32</v>
      </c>
      <c r="B436" s="9" t="s">
        <v>7</v>
      </c>
      <c r="C436" s="9">
        <v>20</v>
      </c>
      <c r="D436" s="9">
        <v>1268</v>
      </c>
      <c r="E436" s="9">
        <f t="shared" si="27"/>
        <v>25360</v>
      </c>
      <c r="F436" s="9">
        <f t="shared" si="28"/>
        <v>2536</v>
      </c>
      <c r="G436" s="9">
        <f t="shared" si="29"/>
        <v>0</v>
      </c>
      <c r="H436" s="9" t="str">
        <f t="shared" ca="1" si="30"/>
        <v>=IF(E436&gt;30000,E436*0.1,0)</v>
      </c>
    </row>
    <row r="437" spans="1:8" x14ac:dyDescent="0.25">
      <c r="A437" s="9" t="s">
        <v>33</v>
      </c>
      <c r="B437" s="9" t="s">
        <v>6</v>
      </c>
      <c r="C437" s="9">
        <v>17</v>
      </c>
      <c r="D437" s="9">
        <v>1287</v>
      </c>
      <c r="E437" s="9">
        <f t="shared" si="27"/>
        <v>21879</v>
      </c>
      <c r="F437" s="9">
        <f t="shared" si="28"/>
        <v>2187.9</v>
      </c>
      <c r="G437" s="9">
        <f t="shared" si="29"/>
        <v>0</v>
      </c>
      <c r="H437" s="9" t="str">
        <f t="shared" ca="1" si="30"/>
        <v>=IF(E437&gt;30000,E437*0.1,0)</v>
      </c>
    </row>
    <row r="438" spans="1:8" x14ac:dyDescent="0.25">
      <c r="A438" s="9" t="s">
        <v>20</v>
      </c>
      <c r="B438" s="9" t="s">
        <v>5</v>
      </c>
      <c r="C438" s="9">
        <v>40</v>
      </c>
      <c r="D438" s="9">
        <v>1424</v>
      </c>
      <c r="E438" s="9">
        <f t="shared" si="27"/>
        <v>56960</v>
      </c>
      <c r="F438" s="9">
        <f t="shared" si="28"/>
        <v>5696</v>
      </c>
      <c r="G438" s="9">
        <f t="shared" si="29"/>
        <v>5696</v>
      </c>
      <c r="H438" s="9" t="str">
        <f t="shared" ca="1" si="30"/>
        <v>=IF(E438&gt;30000,E438*0.1,0)</v>
      </c>
    </row>
    <row r="439" spans="1:8" x14ac:dyDescent="0.25">
      <c r="A439" s="9" t="s">
        <v>22</v>
      </c>
      <c r="B439" s="9" t="s">
        <v>6</v>
      </c>
      <c r="C439" s="9">
        <v>34</v>
      </c>
      <c r="D439" s="9">
        <v>1317</v>
      </c>
      <c r="E439" s="9">
        <f t="shared" si="27"/>
        <v>44778</v>
      </c>
      <c r="F439" s="9">
        <f t="shared" si="28"/>
        <v>4477.8</v>
      </c>
      <c r="G439" s="9">
        <f t="shared" si="29"/>
        <v>4477.8</v>
      </c>
      <c r="H439" s="9" t="str">
        <f t="shared" ca="1" si="30"/>
        <v>=IF(E439&gt;30000,E439*0.1,0)</v>
      </c>
    </row>
    <row r="440" spans="1:8" x14ac:dyDescent="0.25">
      <c r="A440" s="9" t="s">
        <v>17</v>
      </c>
      <c r="B440" s="9" t="s">
        <v>3</v>
      </c>
      <c r="C440" s="9">
        <v>49</v>
      </c>
      <c r="D440" s="9">
        <v>1048</v>
      </c>
      <c r="E440" s="9">
        <f t="shared" si="27"/>
        <v>51352</v>
      </c>
      <c r="F440" s="9">
        <f t="shared" si="28"/>
        <v>5135.2000000000007</v>
      </c>
      <c r="G440" s="9">
        <f t="shared" si="29"/>
        <v>5135.2000000000007</v>
      </c>
      <c r="H440" s="9" t="str">
        <f t="shared" ca="1" si="30"/>
        <v>=IF(E440&gt;30000,E440*0.1,0)</v>
      </c>
    </row>
    <row r="441" spans="1:8" x14ac:dyDescent="0.25">
      <c r="A441" s="9" t="s">
        <v>20</v>
      </c>
      <c r="B441" s="9" t="s">
        <v>5</v>
      </c>
      <c r="C441" s="9">
        <v>39</v>
      </c>
      <c r="D441" s="9">
        <v>1354</v>
      </c>
      <c r="E441" s="9">
        <f t="shared" si="27"/>
        <v>52806</v>
      </c>
      <c r="F441" s="9">
        <f t="shared" si="28"/>
        <v>5280.6</v>
      </c>
      <c r="G441" s="9">
        <f t="shared" si="29"/>
        <v>5280.6</v>
      </c>
      <c r="H441" s="9" t="str">
        <f t="shared" ca="1" si="30"/>
        <v>=IF(E441&gt;30000,E441*0.1,0)</v>
      </c>
    </row>
    <row r="442" spans="1:8" x14ac:dyDescent="0.25">
      <c r="A442" s="9" t="s">
        <v>26</v>
      </c>
      <c r="B442" s="9" t="s">
        <v>8</v>
      </c>
      <c r="C442" s="9">
        <v>61</v>
      </c>
      <c r="D442" s="9">
        <v>1005</v>
      </c>
      <c r="E442" s="9">
        <f t="shared" si="27"/>
        <v>61305</v>
      </c>
      <c r="F442" s="9">
        <f t="shared" si="28"/>
        <v>6130.5</v>
      </c>
      <c r="G442" s="9">
        <f t="shared" si="29"/>
        <v>6130.5</v>
      </c>
      <c r="H442" s="9" t="str">
        <f t="shared" ca="1" si="30"/>
        <v>=IF(E442&gt;30000,E442*0.1,0)</v>
      </c>
    </row>
    <row r="443" spans="1:8" x14ac:dyDescent="0.25">
      <c r="A443" s="9" t="s">
        <v>26</v>
      </c>
      <c r="B443" s="9" t="s">
        <v>4</v>
      </c>
      <c r="C443" s="9">
        <v>41</v>
      </c>
      <c r="D443" s="9">
        <v>1045</v>
      </c>
      <c r="E443" s="9">
        <f t="shared" si="27"/>
        <v>42845</v>
      </c>
      <c r="F443" s="9">
        <f t="shared" si="28"/>
        <v>4284.5</v>
      </c>
      <c r="G443" s="9">
        <f t="shared" si="29"/>
        <v>4284.5</v>
      </c>
      <c r="H443" s="9" t="str">
        <f t="shared" ca="1" si="30"/>
        <v>=IF(E443&gt;30000,E443*0.1,0)</v>
      </c>
    </row>
    <row r="444" spans="1:8" x14ac:dyDescent="0.25">
      <c r="A444" s="9" t="s">
        <v>22</v>
      </c>
      <c r="B444" s="9" t="s">
        <v>3</v>
      </c>
      <c r="C444" s="9">
        <v>53</v>
      </c>
      <c r="D444" s="9">
        <v>1207</v>
      </c>
      <c r="E444" s="9">
        <f t="shared" si="27"/>
        <v>63971</v>
      </c>
      <c r="F444" s="9">
        <f t="shared" si="28"/>
        <v>6397.1</v>
      </c>
      <c r="G444" s="9">
        <f t="shared" si="29"/>
        <v>6397.1</v>
      </c>
      <c r="H444" s="9" t="str">
        <f t="shared" ca="1" si="30"/>
        <v>=IF(E444&gt;30000,E444*0.1,0)</v>
      </c>
    </row>
    <row r="445" spans="1:8" x14ac:dyDescent="0.25">
      <c r="A445" s="9" t="s">
        <v>20</v>
      </c>
      <c r="B445" s="9" t="s">
        <v>3</v>
      </c>
      <c r="C445" s="9">
        <v>50</v>
      </c>
      <c r="D445" s="9">
        <v>1038</v>
      </c>
      <c r="E445" s="9">
        <f t="shared" si="27"/>
        <v>51900</v>
      </c>
      <c r="F445" s="9">
        <f t="shared" si="28"/>
        <v>5190</v>
      </c>
      <c r="G445" s="9">
        <f t="shared" si="29"/>
        <v>5190</v>
      </c>
      <c r="H445" s="9" t="str">
        <f t="shared" ca="1" si="30"/>
        <v>=IF(E445&gt;30000,E445*0.1,0)</v>
      </c>
    </row>
    <row r="446" spans="1:8" x14ac:dyDescent="0.25">
      <c r="A446" s="9" t="s">
        <v>17</v>
      </c>
      <c r="B446" s="9" t="s">
        <v>5</v>
      </c>
      <c r="C446" s="9">
        <v>19</v>
      </c>
      <c r="D446" s="9">
        <v>1213</v>
      </c>
      <c r="E446" s="9">
        <f t="shared" si="27"/>
        <v>23047</v>
      </c>
      <c r="F446" s="9">
        <f t="shared" si="28"/>
        <v>2304.7000000000003</v>
      </c>
      <c r="G446" s="9">
        <f t="shared" si="29"/>
        <v>0</v>
      </c>
      <c r="H446" s="9" t="str">
        <f t="shared" ca="1" si="30"/>
        <v>=IF(E446&gt;30000,E446*0.1,0)</v>
      </c>
    </row>
    <row r="447" spans="1:8" x14ac:dyDescent="0.25">
      <c r="A447" s="9" t="s">
        <v>17</v>
      </c>
      <c r="B447" s="9" t="s">
        <v>2</v>
      </c>
      <c r="C447" s="9">
        <v>73</v>
      </c>
      <c r="D447" s="9">
        <v>1304</v>
      </c>
      <c r="E447" s="9">
        <f>C447*D447</f>
        <v>95192</v>
      </c>
      <c r="F447" s="9">
        <f>IF(E447&gt;=20000,E447*10%,0)</f>
        <v>9519.2000000000007</v>
      </c>
      <c r="G447" s="9">
        <f t="shared" si="29"/>
        <v>9519.2000000000007</v>
      </c>
      <c r="H447" s="9" t="str">
        <f t="shared" ca="1" si="30"/>
        <v>=IF(E447&gt;30000,E447*0.1,0)</v>
      </c>
    </row>
    <row r="448" spans="1:8" x14ac:dyDescent="0.25">
      <c r="A448" s="9" t="s">
        <v>26</v>
      </c>
      <c r="B448" s="9" t="s">
        <v>8</v>
      </c>
      <c r="C448" s="9">
        <v>17</v>
      </c>
      <c r="D448" s="9">
        <v>1412</v>
      </c>
      <c r="E448" s="9">
        <f>C448*D448</f>
        <v>24004</v>
      </c>
      <c r="F448" s="9">
        <f>IF(E448&gt;=20000,E448*10%,0)</f>
        <v>2400.4</v>
      </c>
      <c r="G448" s="9">
        <f t="shared" si="29"/>
        <v>0</v>
      </c>
      <c r="H448" s="9" t="str">
        <f t="shared" ca="1" si="30"/>
        <v>=IF(E448&gt;30000,E448*0.1,0)</v>
      </c>
    </row>
    <row r="449" spans="1:8" x14ac:dyDescent="0.25">
      <c r="A449" s="9" t="s">
        <v>22</v>
      </c>
      <c r="B449" s="9" t="s">
        <v>2</v>
      </c>
      <c r="C449" s="9">
        <v>13</v>
      </c>
      <c r="D449" s="9">
        <v>1003</v>
      </c>
      <c r="E449" s="9">
        <f>C449*D449</f>
        <v>13039</v>
      </c>
      <c r="F449" s="9">
        <f>IF(E449&gt;=20000,E449*10%,0)</f>
        <v>0</v>
      </c>
      <c r="G449" s="9">
        <f t="shared" si="29"/>
        <v>0</v>
      </c>
      <c r="H449" s="9" t="str">
        <f t="shared" ca="1" si="30"/>
        <v>=IF(E449&gt;30000,E449*0.1,0)</v>
      </c>
    </row>
    <row r="450" spans="1:8" x14ac:dyDescent="0.25">
      <c r="A450" s="9" t="s">
        <v>26</v>
      </c>
      <c r="B450" s="9" t="s">
        <v>4</v>
      </c>
      <c r="C450" s="9">
        <v>89</v>
      </c>
      <c r="D450" s="9">
        <v>1085</v>
      </c>
      <c r="E450" s="9">
        <f>C450*D450</f>
        <v>96565</v>
      </c>
      <c r="F450" s="9">
        <f>IF(E450&gt;=20000,E450*10%,0)</f>
        <v>9656.5</v>
      </c>
      <c r="G450" s="9">
        <f t="shared" ref="G450:G451" si="31">IF(E450&gt;30000,E450*0.1,0)</f>
        <v>9656.5</v>
      </c>
      <c r="H450" s="9" t="str">
        <f t="shared" ref="H450:H451" ca="1" si="32">_xlfn.FORMULATEXT(G450)</f>
        <v>=IF(E450&gt;30000,E450*0.1,0)</v>
      </c>
    </row>
    <row r="451" spans="1:8" x14ac:dyDescent="0.25">
      <c r="A451" s="9" t="s">
        <v>26</v>
      </c>
      <c r="B451" s="9" t="s">
        <v>2</v>
      </c>
      <c r="C451" s="9">
        <v>22</v>
      </c>
      <c r="D451" s="9">
        <v>1305</v>
      </c>
      <c r="E451" s="9">
        <f>C451*D451</f>
        <v>28710</v>
      </c>
      <c r="F451" s="9">
        <f>IF(E451&gt;=20000,E451*10%,0)</f>
        <v>2871</v>
      </c>
      <c r="G451" s="9">
        <f t="shared" si="31"/>
        <v>0</v>
      </c>
      <c r="H451" s="9" t="str">
        <f t="shared" ca="1" si="32"/>
        <v>=IF(E451&gt;30000,E451*0.1,0)</v>
      </c>
    </row>
  </sheetData>
  <mergeCells count="1">
    <mergeCell ref="I1:K1"/>
  </mergeCells>
  <pageMargins left="0.7" right="0.7" top="0.75" bottom="0.75" header="0.3" footer="0.3"/>
  <pageSetup orientation="portrait" horizontalDpi="200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5"/>
  <sheetViews>
    <sheetView zoomScale="115" zoomScaleNormal="115" workbookViewId="0">
      <selection activeCell="I12" sqref="I12:K12"/>
    </sheetView>
  </sheetViews>
  <sheetFormatPr defaultColWidth="9.140625" defaultRowHeight="22.5" x14ac:dyDescent="0.6"/>
  <cols>
    <col min="1" max="2" width="9.140625" style="3"/>
    <col min="3" max="3" width="10.5703125" style="3" customWidth="1"/>
    <col min="4" max="5" width="9.140625" style="3" customWidth="1"/>
    <col min="6" max="6" width="13.7109375" style="3" hidden="1" customWidth="1"/>
    <col min="7" max="7" width="33.42578125" style="3" hidden="1" customWidth="1"/>
    <col min="8" max="8" width="27.85546875" style="3" hidden="1" customWidth="1"/>
    <col min="9" max="9" width="29.42578125" bestFit="1" customWidth="1"/>
    <col min="10" max="10" width="17.28515625" bestFit="1" customWidth="1"/>
    <col min="11" max="11" width="55.5703125" bestFit="1" customWidth="1"/>
    <col min="12" max="16384" width="9.140625" style="3"/>
  </cols>
  <sheetData>
    <row r="1" spans="1:11" ht="42.75" customHeight="1" x14ac:dyDescent="0.6">
      <c r="A1" s="5" t="s">
        <v>11</v>
      </c>
      <c r="B1" s="5" t="s">
        <v>0</v>
      </c>
      <c r="C1" s="5" t="s">
        <v>12</v>
      </c>
      <c r="D1" s="5" t="s">
        <v>1</v>
      </c>
      <c r="E1" s="5" t="s">
        <v>10</v>
      </c>
      <c r="F1" s="6" t="s">
        <v>13</v>
      </c>
      <c r="G1" s="6" t="s">
        <v>14</v>
      </c>
      <c r="H1" s="6" t="s">
        <v>15</v>
      </c>
      <c r="I1" s="21" t="s">
        <v>16</v>
      </c>
      <c r="J1" s="21"/>
      <c r="K1" s="21"/>
    </row>
    <row r="2" spans="1:11" x14ac:dyDescent="0.6">
      <c r="A2" s="2" t="s">
        <v>17</v>
      </c>
      <c r="B2" s="2" t="s">
        <v>2</v>
      </c>
      <c r="C2" s="2">
        <v>32</v>
      </c>
      <c r="D2" s="2">
        <v>1125</v>
      </c>
      <c r="E2" s="2">
        <f>C2*D2</f>
        <v>36000</v>
      </c>
      <c r="F2" s="7">
        <f>IF(E2&gt;=20000,E2*10%,0)</f>
        <v>3600</v>
      </c>
      <c r="G2" s="7">
        <f>IF(E2&gt;30000,E2*0.1,0)</f>
        <v>3600</v>
      </c>
      <c r="H2" s="7" t="str">
        <f ca="1">_xlfn.FORMULATEXT(G2)</f>
        <v>=IF(E2&gt;30000,E2*0.1,0)</v>
      </c>
      <c r="I2" s="8" t="s">
        <v>18</v>
      </c>
      <c r="J2" s="9">
        <f>MAX(E2:E455)</f>
        <v>147000</v>
      </c>
      <c r="K2" s="10" t="str">
        <f ca="1">IF(ISBLANK(J2),"",_xlfn.FORMULATEXT(J2))</f>
        <v>=MAX(E2:E455)</v>
      </c>
    </row>
    <row r="3" spans="1:11" x14ac:dyDescent="0.6">
      <c r="A3" s="2" t="s">
        <v>17</v>
      </c>
      <c r="B3" s="2" t="s">
        <v>3</v>
      </c>
      <c r="C3" s="2">
        <v>98</v>
      </c>
      <c r="D3" s="2">
        <v>1001</v>
      </c>
      <c r="E3" s="2">
        <f t="shared" ref="E3:E66" si="0">C3*D3</f>
        <v>98098</v>
      </c>
      <c r="F3" s="7">
        <f t="shared" ref="F3:F66" si="1">IF(E3&gt;=20000,E3*10%,0)</f>
        <v>9809.8000000000011</v>
      </c>
      <c r="G3" s="7">
        <f t="shared" ref="G3:G66" si="2">IF(E3&gt;30000,E3*0.1,0)</f>
        <v>9809.8000000000011</v>
      </c>
      <c r="H3" s="7" t="str">
        <f t="shared" ref="H3:H66" ca="1" si="3">_xlfn.FORMULATEXT(G3)</f>
        <v>=IF(E3&gt;30000,E3*0.1,0)</v>
      </c>
      <c r="I3" s="8" t="s">
        <v>19</v>
      </c>
      <c r="J3" s="9">
        <f>MIN(E2:E455)</f>
        <v>1089</v>
      </c>
      <c r="K3" s="10" t="str">
        <f t="shared" ref="K3:K12" ca="1" si="4">IF(ISBLANK(J3),"",_xlfn.FORMULATEXT(J3))</f>
        <v>=MIN(E2:E455)</v>
      </c>
    </row>
    <row r="4" spans="1:11" x14ac:dyDescent="0.6">
      <c r="A4" s="2" t="s">
        <v>17</v>
      </c>
      <c r="B4" s="2" t="s">
        <v>4</v>
      </c>
      <c r="C4" s="2">
        <v>42</v>
      </c>
      <c r="D4" s="2">
        <v>1078</v>
      </c>
      <c r="E4" s="2">
        <f t="shared" si="0"/>
        <v>45276</v>
      </c>
      <c r="F4" s="7">
        <f t="shared" si="1"/>
        <v>4527.6000000000004</v>
      </c>
      <c r="G4" s="7">
        <f t="shared" si="2"/>
        <v>4527.6000000000004</v>
      </c>
      <c r="H4" s="7" t="str">
        <f t="shared" ca="1" si="3"/>
        <v>=IF(E4&gt;30000,E4*0.1,0)</v>
      </c>
      <c r="I4" s="8" t="s">
        <v>21</v>
      </c>
      <c r="J4" s="9">
        <f>COUNTA(A:A)-1</f>
        <v>454</v>
      </c>
      <c r="K4" s="10" t="str">
        <f t="shared" ca="1" si="4"/>
        <v>=COUNTA(A:A)-1</v>
      </c>
    </row>
    <row r="5" spans="1:11" x14ac:dyDescent="0.6">
      <c r="A5" s="2" t="s">
        <v>20</v>
      </c>
      <c r="B5" s="2" t="s">
        <v>5</v>
      </c>
      <c r="C5" s="2">
        <v>65</v>
      </c>
      <c r="D5" s="2">
        <v>1115</v>
      </c>
      <c r="E5" s="2">
        <f t="shared" si="0"/>
        <v>72475</v>
      </c>
      <c r="F5" s="7">
        <f t="shared" si="1"/>
        <v>7247.5</v>
      </c>
      <c r="G5" s="7">
        <f t="shared" si="2"/>
        <v>7247.5</v>
      </c>
      <c r="H5" s="7" t="str">
        <f t="shared" ca="1" si="3"/>
        <v>=IF(E5&gt;30000,E5*0.1,0)</v>
      </c>
      <c r="I5" s="8" t="s">
        <v>23</v>
      </c>
      <c r="J5" s="9">
        <f>AVERAGE(E2:E455)</f>
        <v>62402.074889867843</v>
      </c>
      <c r="K5" s="10" t="str">
        <f t="shared" ca="1" si="4"/>
        <v>=AVERAGE(E2:E455)</v>
      </c>
    </row>
    <row r="6" spans="1:11" x14ac:dyDescent="0.6">
      <c r="A6" s="2" t="s">
        <v>22</v>
      </c>
      <c r="B6" s="2" t="s">
        <v>6</v>
      </c>
      <c r="C6" s="2">
        <v>17</v>
      </c>
      <c r="D6" s="2">
        <v>1305</v>
      </c>
      <c r="E6" s="2">
        <f t="shared" si="0"/>
        <v>22185</v>
      </c>
      <c r="F6" s="7">
        <f t="shared" si="1"/>
        <v>2218.5</v>
      </c>
      <c r="G6" s="7">
        <f t="shared" si="2"/>
        <v>0</v>
      </c>
      <c r="H6" s="7" t="str">
        <f t="shared" ca="1" si="3"/>
        <v>=IF(E6&gt;30000,E6*0.1,0)</v>
      </c>
      <c r="I6" s="8" t="s">
        <v>24</v>
      </c>
      <c r="J6" s="9">
        <f>COUNTIF(B2:B455,B2)</f>
        <v>67</v>
      </c>
      <c r="K6" s="10" t="str">
        <f t="shared" ca="1" si="4"/>
        <v>=COUNTIF(B2:B455,B2)</v>
      </c>
    </row>
    <row r="7" spans="1:11" x14ac:dyDescent="0.6">
      <c r="A7" s="2" t="s">
        <v>20</v>
      </c>
      <c r="B7" s="2" t="s">
        <v>5</v>
      </c>
      <c r="C7" s="2">
        <v>37</v>
      </c>
      <c r="D7" s="2">
        <v>1362</v>
      </c>
      <c r="E7" s="2">
        <f t="shared" si="0"/>
        <v>50394</v>
      </c>
      <c r="F7" s="7">
        <f t="shared" si="1"/>
        <v>5039.4000000000005</v>
      </c>
      <c r="G7" s="7">
        <f t="shared" si="2"/>
        <v>5039.4000000000005</v>
      </c>
      <c r="H7" s="7" t="str">
        <f t="shared" ca="1" si="3"/>
        <v>=IF(E7&gt;30000,E7*0.1,0)</v>
      </c>
      <c r="I7" s="8" t="s">
        <v>25</v>
      </c>
      <c r="J7" s="9">
        <f>SUMIF(B2:B455,"دوغ",C2:C455)</f>
        <v>3519</v>
      </c>
      <c r="K7" s="10" t="str">
        <f t="shared" ca="1" si="4"/>
        <v>=SUMIF(B2:B455,"دوغ",C2:C455)</v>
      </c>
    </row>
    <row r="8" spans="1:11" x14ac:dyDescent="0.6">
      <c r="A8" s="2" t="s">
        <v>22</v>
      </c>
      <c r="B8" s="2" t="s">
        <v>4</v>
      </c>
      <c r="C8" s="2">
        <v>96</v>
      </c>
      <c r="D8" s="2">
        <v>1049</v>
      </c>
      <c r="E8" s="2">
        <f t="shared" si="0"/>
        <v>100704</v>
      </c>
      <c r="F8" s="7">
        <f t="shared" si="1"/>
        <v>10070.400000000001</v>
      </c>
      <c r="G8" s="7">
        <f t="shared" si="2"/>
        <v>10070.400000000001</v>
      </c>
      <c r="H8" s="7" t="str">
        <f t="shared" ca="1" si="3"/>
        <v>=IF(E8&gt;30000,E8*0.1,0)</v>
      </c>
      <c r="I8" s="8" t="s">
        <v>27</v>
      </c>
      <c r="J8" s="9">
        <f>SUMIFS(E2:E455,B2:B455,"خامه",A2:A455,"چوپان")</f>
        <v>1004790</v>
      </c>
      <c r="K8" s="10" t="str">
        <f t="shared" ca="1" si="4"/>
        <v>=SUMIFS(E2:E455,B2:B455,"خامه",A2:A455,"چوپان")</v>
      </c>
    </row>
    <row r="9" spans="1:11" x14ac:dyDescent="0.6">
      <c r="A9" s="2" t="s">
        <v>26</v>
      </c>
      <c r="B9" s="2" t="s">
        <v>7</v>
      </c>
      <c r="C9" s="2">
        <v>74</v>
      </c>
      <c r="D9" s="2">
        <v>1225</v>
      </c>
      <c r="E9" s="2">
        <f t="shared" si="0"/>
        <v>90650</v>
      </c>
      <c r="F9" s="7">
        <f t="shared" si="1"/>
        <v>9065</v>
      </c>
      <c r="G9" s="7">
        <f t="shared" si="2"/>
        <v>9065</v>
      </c>
      <c r="H9" s="7" t="str">
        <f t="shared" ca="1" si="3"/>
        <v>=IF(E9&gt;30000,E9*0.1,0)</v>
      </c>
      <c r="I9" s="8" t="s">
        <v>28</v>
      </c>
      <c r="J9" s="9">
        <f>COUNTIFS(B:B,"خامه",A:A,"چوپان")</f>
        <v>15</v>
      </c>
      <c r="K9" s="10" t="str">
        <f t="shared" ca="1" si="4"/>
        <v>=COUNTIFS(B:B,"خامه",A:A,"چوپان")</v>
      </c>
    </row>
    <row r="10" spans="1:11" x14ac:dyDescent="0.6">
      <c r="A10" s="2" t="s">
        <v>22</v>
      </c>
      <c r="B10" s="2" t="s">
        <v>8</v>
      </c>
      <c r="C10" s="2">
        <v>80</v>
      </c>
      <c r="D10" s="2">
        <v>1302</v>
      </c>
      <c r="E10" s="2">
        <f t="shared" si="0"/>
        <v>104160</v>
      </c>
      <c r="F10" s="7">
        <f t="shared" si="1"/>
        <v>10416</v>
      </c>
      <c r="G10" s="7">
        <f t="shared" si="2"/>
        <v>10416</v>
      </c>
      <c r="H10" s="7" t="str">
        <f t="shared" ca="1" si="3"/>
        <v>=IF(E10&gt;30000,E10*0.1,0)</v>
      </c>
      <c r="I10" s="8" t="s">
        <v>29</v>
      </c>
      <c r="J10" s="9">
        <f>COUNTIFS(A:A,"هراز",B:B,"دوغ")</f>
        <v>13</v>
      </c>
      <c r="K10" s="10" t="str">
        <f t="shared" ca="1" si="4"/>
        <v>=COUNTIFS(A:A,"هراز",B:B,"دوغ")</v>
      </c>
    </row>
    <row r="11" spans="1:11" x14ac:dyDescent="0.6">
      <c r="A11" s="2" t="s">
        <v>17</v>
      </c>
      <c r="B11" s="2" t="s">
        <v>5</v>
      </c>
      <c r="C11" s="2">
        <v>100</v>
      </c>
      <c r="D11" s="2">
        <v>1265</v>
      </c>
      <c r="E11" s="2">
        <f t="shared" si="0"/>
        <v>126500</v>
      </c>
      <c r="F11" s="7">
        <f t="shared" si="1"/>
        <v>12650</v>
      </c>
      <c r="G11" s="7">
        <f t="shared" si="2"/>
        <v>12650</v>
      </c>
      <c r="H11" s="7" t="str">
        <f t="shared" ca="1" si="3"/>
        <v>=IF(E11&gt;30000,E11*0.1,0)</v>
      </c>
      <c r="I11" s="8" t="s">
        <v>30</v>
      </c>
      <c r="J11" s="9">
        <f>COUNTIF(E2:E455,"&gt;20000")</f>
        <v>383</v>
      </c>
      <c r="K11" s="10" t="str">
        <f t="shared" ca="1" si="4"/>
        <v>=COUNTIF(E2:E455,"&gt;20000")</v>
      </c>
    </row>
    <row r="12" spans="1:11" x14ac:dyDescent="0.6">
      <c r="A12" s="2" t="s">
        <v>17</v>
      </c>
      <c r="B12" s="2" t="s">
        <v>4</v>
      </c>
      <c r="C12" s="2">
        <v>28</v>
      </c>
      <c r="D12" s="2">
        <v>1104</v>
      </c>
      <c r="E12" s="2">
        <f t="shared" si="0"/>
        <v>30912</v>
      </c>
      <c r="F12" s="7">
        <f t="shared" si="1"/>
        <v>3091.2000000000003</v>
      </c>
      <c r="G12" s="7">
        <f t="shared" si="2"/>
        <v>3091.2000000000003</v>
      </c>
      <c r="H12" s="7" t="str">
        <f t="shared" ca="1" si="3"/>
        <v>=IF(E12&gt;30000,E12*0.1,0)</v>
      </c>
      <c r="I12" s="8" t="s">
        <v>31</v>
      </c>
      <c r="J12" s="9">
        <f>COUNTIFS(B2:B455,"دوغ",E2:E455,"&gt;20000")</f>
        <v>57</v>
      </c>
      <c r="K12" s="10" t="str">
        <f t="shared" ca="1" si="4"/>
        <v>=COUNTIFS(B2:B455,"دوغ",E2:E455,"&gt;20000")</v>
      </c>
    </row>
    <row r="13" spans="1:11" x14ac:dyDescent="0.6">
      <c r="A13" s="2" t="s">
        <v>17</v>
      </c>
      <c r="B13" s="2" t="s">
        <v>2</v>
      </c>
      <c r="C13" s="2">
        <v>22</v>
      </c>
      <c r="D13" s="2">
        <v>1025</v>
      </c>
      <c r="E13" s="2">
        <f t="shared" si="0"/>
        <v>22550</v>
      </c>
      <c r="F13" s="7">
        <f t="shared" si="1"/>
        <v>2255</v>
      </c>
      <c r="G13" s="7">
        <f t="shared" si="2"/>
        <v>0</v>
      </c>
      <c r="H13" s="7" t="str">
        <f t="shared" ca="1" si="3"/>
        <v>=IF(E13&gt;30000,E13*0.1,0)</v>
      </c>
    </row>
    <row r="14" spans="1:11" x14ac:dyDescent="0.6">
      <c r="A14" s="2" t="s">
        <v>20</v>
      </c>
      <c r="B14" s="2" t="s">
        <v>8</v>
      </c>
      <c r="C14" s="2">
        <v>50</v>
      </c>
      <c r="D14" s="2">
        <v>1287</v>
      </c>
      <c r="E14" s="2">
        <f t="shared" si="0"/>
        <v>64350</v>
      </c>
      <c r="F14" s="7">
        <f t="shared" si="1"/>
        <v>6435</v>
      </c>
      <c r="G14" s="7">
        <f t="shared" si="2"/>
        <v>6435</v>
      </c>
      <c r="H14" s="7" t="str">
        <f t="shared" ca="1" si="3"/>
        <v>=IF(E14&gt;30000,E14*0.1,0)</v>
      </c>
    </row>
    <row r="15" spans="1:11" x14ac:dyDescent="0.6">
      <c r="A15" s="2" t="s">
        <v>22</v>
      </c>
      <c r="B15" s="2" t="s">
        <v>4</v>
      </c>
      <c r="C15" s="2">
        <v>53</v>
      </c>
      <c r="D15" s="2">
        <v>1060</v>
      </c>
      <c r="E15" s="2">
        <f t="shared" si="0"/>
        <v>56180</v>
      </c>
      <c r="F15" s="7">
        <f t="shared" si="1"/>
        <v>5618</v>
      </c>
      <c r="G15" s="7">
        <f t="shared" si="2"/>
        <v>5618</v>
      </c>
      <c r="H15" s="7" t="str">
        <f t="shared" ca="1" si="3"/>
        <v>=IF(E15&gt;30000,E15*0.1,0)</v>
      </c>
    </row>
    <row r="16" spans="1:11" x14ac:dyDescent="0.6">
      <c r="A16" s="2" t="s">
        <v>20</v>
      </c>
      <c r="B16" s="2" t="s">
        <v>4</v>
      </c>
      <c r="C16" s="2">
        <v>99</v>
      </c>
      <c r="D16" s="2">
        <v>1171</v>
      </c>
      <c r="E16" s="2">
        <f t="shared" si="0"/>
        <v>115929</v>
      </c>
      <c r="F16" s="7">
        <f t="shared" si="1"/>
        <v>11592.900000000001</v>
      </c>
      <c r="G16" s="7">
        <f t="shared" si="2"/>
        <v>11592.900000000001</v>
      </c>
      <c r="H16" s="7" t="str">
        <f t="shared" ca="1" si="3"/>
        <v>=IF(E16&gt;30000,E16*0.1,0)</v>
      </c>
    </row>
    <row r="17" spans="1:8" x14ac:dyDescent="0.6">
      <c r="A17" s="2" t="s">
        <v>17</v>
      </c>
      <c r="B17" s="2" t="s">
        <v>4</v>
      </c>
      <c r="C17" s="2">
        <v>96</v>
      </c>
      <c r="D17" s="2">
        <v>1100</v>
      </c>
      <c r="E17" s="2">
        <f t="shared" si="0"/>
        <v>105600</v>
      </c>
      <c r="F17" s="7">
        <f t="shared" si="1"/>
        <v>10560</v>
      </c>
      <c r="G17" s="7">
        <f t="shared" si="2"/>
        <v>10560</v>
      </c>
      <c r="H17" s="7" t="str">
        <f t="shared" ca="1" si="3"/>
        <v>=IF(E17&gt;30000,E17*0.1,0)</v>
      </c>
    </row>
    <row r="18" spans="1:8" x14ac:dyDescent="0.6">
      <c r="A18" s="2" t="s">
        <v>20</v>
      </c>
      <c r="B18" s="2" t="s">
        <v>4</v>
      </c>
      <c r="C18" s="2">
        <v>30</v>
      </c>
      <c r="D18" s="2">
        <v>1267</v>
      </c>
      <c r="E18" s="2">
        <f t="shared" si="0"/>
        <v>38010</v>
      </c>
      <c r="F18" s="7">
        <f t="shared" si="1"/>
        <v>3801</v>
      </c>
      <c r="G18" s="7">
        <f t="shared" si="2"/>
        <v>3801</v>
      </c>
      <c r="H18" s="7" t="str">
        <f t="shared" ca="1" si="3"/>
        <v>=IF(E18&gt;30000,E18*0.1,0)</v>
      </c>
    </row>
    <row r="19" spans="1:8" x14ac:dyDescent="0.6">
      <c r="A19" s="2" t="s">
        <v>20</v>
      </c>
      <c r="B19" s="2" t="s">
        <v>6</v>
      </c>
      <c r="C19" s="2">
        <v>37</v>
      </c>
      <c r="D19" s="2">
        <v>1248</v>
      </c>
      <c r="E19" s="2">
        <f t="shared" si="0"/>
        <v>46176</v>
      </c>
      <c r="F19" s="7">
        <f t="shared" si="1"/>
        <v>4617.6000000000004</v>
      </c>
      <c r="G19" s="7">
        <f t="shared" si="2"/>
        <v>4617.6000000000004</v>
      </c>
      <c r="H19" s="7" t="str">
        <f t="shared" ca="1" si="3"/>
        <v>=IF(E19&gt;30000,E19*0.1,0)</v>
      </c>
    </row>
    <row r="20" spans="1:8" x14ac:dyDescent="0.6">
      <c r="A20" s="2" t="s">
        <v>26</v>
      </c>
      <c r="B20" s="2" t="s">
        <v>6</v>
      </c>
      <c r="C20" s="2">
        <v>68</v>
      </c>
      <c r="D20" s="2">
        <v>1098</v>
      </c>
      <c r="E20" s="2">
        <f t="shared" si="0"/>
        <v>74664</v>
      </c>
      <c r="F20" s="7">
        <f t="shared" si="1"/>
        <v>7466.4000000000005</v>
      </c>
      <c r="G20" s="7">
        <f t="shared" si="2"/>
        <v>7466.4000000000005</v>
      </c>
      <c r="H20" s="7" t="str">
        <f t="shared" ca="1" si="3"/>
        <v>=IF(E20&gt;30000,E20*0.1,0)</v>
      </c>
    </row>
    <row r="21" spans="1:8" x14ac:dyDescent="0.6">
      <c r="A21" s="2" t="s">
        <v>17</v>
      </c>
      <c r="B21" s="2" t="s">
        <v>8</v>
      </c>
      <c r="C21" s="2">
        <v>15</v>
      </c>
      <c r="D21" s="2">
        <v>1347</v>
      </c>
      <c r="E21" s="2">
        <f t="shared" si="0"/>
        <v>20205</v>
      </c>
      <c r="F21" s="7">
        <f t="shared" si="1"/>
        <v>2020.5</v>
      </c>
      <c r="G21" s="7">
        <f t="shared" si="2"/>
        <v>0</v>
      </c>
      <c r="H21" s="7" t="str">
        <f t="shared" ca="1" si="3"/>
        <v>=IF(E21&gt;30000,E21*0.1,0)</v>
      </c>
    </row>
    <row r="22" spans="1:8" x14ac:dyDescent="0.6">
      <c r="A22" s="2" t="s">
        <v>32</v>
      </c>
      <c r="B22" s="2" t="s">
        <v>5</v>
      </c>
      <c r="C22" s="2">
        <v>28</v>
      </c>
      <c r="D22" s="2">
        <v>1326</v>
      </c>
      <c r="E22" s="2">
        <f t="shared" si="0"/>
        <v>37128</v>
      </c>
      <c r="F22" s="7">
        <f t="shared" si="1"/>
        <v>3712.8</v>
      </c>
      <c r="G22" s="7">
        <f t="shared" si="2"/>
        <v>3712.8</v>
      </c>
      <c r="H22" s="7" t="str">
        <f t="shared" ca="1" si="3"/>
        <v>=IF(E22&gt;30000,E22*0.1,0)</v>
      </c>
    </row>
    <row r="23" spans="1:8" x14ac:dyDescent="0.6">
      <c r="A23" s="2" t="s">
        <v>20</v>
      </c>
      <c r="B23" s="2" t="s">
        <v>3</v>
      </c>
      <c r="C23" s="2">
        <v>29</v>
      </c>
      <c r="D23" s="2">
        <v>1484</v>
      </c>
      <c r="E23" s="2">
        <f t="shared" si="0"/>
        <v>43036</v>
      </c>
      <c r="F23" s="7">
        <f t="shared" si="1"/>
        <v>4303.6000000000004</v>
      </c>
      <c r="G23" s="7">
        <f t="shared" si="2"/>
        <v>4303.6000000000004</v>
      </c>
      <c r="H23" s="7" t="str">
        <f t="shared" ca="1" si="3"/>
        <v>=IF(E23&gt;30000,E23*0.1,0)</v>
      </c>
    </row>
    <row r="24" spans="1:8" x14ac:dyDescent="0.6">
      <c r="A24" s="2" t="s">
        <v>17</v>
      </c>
      <c r="B24" s="2" t="s">
        <v>7</v>
      </c>
      <c r="C24" s="2">
        <v>96</v>
      </c>
      <c r="D24" s="2">
        <v>1192</v>
      </c>
      <c r="E24" s="2">
        <f t="shared" si="0"/>
        <v>114432</v>
      </c>
      <c r="F24" s="7">
        <f t="shared" si="1"/>
        <v>11443.2</v>
      </c>
      <c r="G24" s="7">
        <f t="shared" si="2"/>
        <v>11443.2</v>
      </c>
      <c r="H24" s="7" t="str">
        <f t="shared" ca="1" si="3"/>
        <v>=IF(E24&gt;30000,E24*0.1,0)</v>
      </c>
    </row>
    <row r="25" spans="1:8" x14ac:dyDescent="0.6">
      <c r="A25" s="2" t="s">
        <v>17</v>
      </c>
      <c r="B25" s="2" t="s">
        <v>5</v>
      </c>
      <c r="C25" s="2">
        <v>85</v>
      </c>
      <c r="D25" s="2">
        <v>1152</v>
      </c>
      <c r="E25" s="2">
        <f t="shared" si="0"/>
        <v>97920</v>
      </c>
      <c r="F25" s="7">
        <f t="shared" si="1"/>
        <v>9792</v>
      </c>
      <c r="G25" s="7">
        <f t="shared" si="2"/>
        <v>9792</v>
      </c>
      <c r="H25" s="7" t="str">
        <f t="shared" ca="1" si="3"/>
        <v>=IF(E25&gt;30000,E25*0.1,0)</v>
      </c>
    </row>
    <row r="26" spans="1:8" x14ac:dyDescent="0.6">
      <c r="A26" s="2" t="s">
        <v>26</v>
      </c>
      <c r="B26" s="2" t="s">
        <v>5</v>
      </c>
      <c r="C26" s="2">
        <v>82</v>
      </c>
      <c r="D26" s="2">
        <v>1108</v>
      </c>
      <c r="E26" s="2">
        <f t="shared" si="0"/>
        <v>90856</v>
      </c>
      <c r="F26" s="7">
        <f t="shared" si="1"/>
        <v>9085.6</v>
      </c>
      <c r="G26" s="7">
        <f t="shared" si="2"/>
        <v>9085.6</v>
      </c>
      <c r="H26" s="7" t="str">
        <f t="shared" ca="1" si="3"/>
        <v>=IF(E26&gt;30000,E26*0.1,0)</v>
      </c>
    </row>
    <row r="27" spans="1:8" x14ac:dyDescent="0.6">
      <c r="A27" s="2" t="s">
        <v>17</v>
      </c>
      <c r="B27" s="2" t="s">
        <v>5</v>
      </c>
      <c r="C27" s="2">
        <v>11</v>
      </c>
      <c r="D27" s="2">
        <v>1140</v>
      </c>
      <c r="E27" s="2">
        <f t="shared" si="0"/>
        <v>12540</v>
      </c>
      <c r="F27" s="7">
        <f t="shared" si="1"/>
        <v>0</v>
      </c>
      <c r="G27" s="7">
        <f t="shared" si="2"/>
        <v>0</v>
      </c>
      <c r="H27" s="7" t="str">
        <f t="shared" ca="1" si="3"/>
        <v>=IF(E27&gt;30000,E27*0.1,0)</v>
      </c>
    </row>
    <row r="28" spans="1:8" x14ac:dyDescent="0.6">
      <c r="A28" s="2" t="s">
        <v>26</v>
      </c>
      <c r="B28" s="2" t="s">
        <v>6</v>
      </c>
      <c r="C28" s="2">
        <v>5</v>
      </c>
      <c r="D28" s="2">
        <v>1467</v>
      </c>
      <c r="E28" s="2">
        <f t="shared" si="0"/>
        <v>7335</v>
      </c>
      <c r="F28" s="7">
        <f t="shared" si="1"/>
        <v>0</v>
      </c>
      <c r="G28" s="7">
        <f t="shared" si="2"/>
        <v>0</v>
      </c>
      <c r="H28" s="7" t="str">
        <f t="shared" ca="1" si="3"/>
        <v>=IF(E28&gt;30000,E28*0.1,0)</v>
      </c>
    </row>
    <row r="29" spans="1:8" x14ac:dyDescent="0.6">
      <c r="A29" s="2" t="s">
        <v>20</v>
      </c>
      <c r="B29" s="2" t="s">
        <v>2</v>
      </c>
      <c r="C29" s="2">
        <v>5</v>
      </c>
      <c r="D29" s="2">
        <v>1276</v>
      </c>
      <c r="E29" s="2">
        <f t="shared" si="0"/>
        <v>6380</v>
      </c>
      <c r="F29" s="7">
        <f t="shared" si="1"/>
        <v>0</v>
      </c>
      <c r="G29" s="7">
        <f t="shared" si="2"/>
        <v>0</v>
      </c>
      <c r="H29" s="7" t="str">
        <f t="shared" ca="1" si="3"/>
        <v>=IF(E29&gt;30000,E29*0.1,0)</v>
      </c>
    </row>
    <row r="30" spans="1:8" x14ac:dyDescent="0.6">
      <c r="A30" s="2" t="s">
        <v>33</v>
      </c>
      <c r="B30" s="2" t="s">
        <v>3</v>
      </c>
      <c r="C30" s="2">
        <v>15</v>
      </c>
      <c r="D30" s="2">
        <v>1005</v>
      </c>
      <c r="E30" s="2">
        <f t="shared" si="0"/>
        <v>15075</v>
      </c>
      <c r="F30" s="7">
        <f t="shared" si="1"/>
        <v>0</v>
      </c>
      <c r="G30" s="7">
        <f t="shared" si="2"/>
        <v>0</v>
      </c>
      <c r="H30" s="7" t="str">
        <f t="shared" ca="1" si="3"/>
        <v>=IF(E30&gt;30000,E30*0.1,0)</v>
      </c>
    </row>
    <row r="31" spans="1:8" x14ac:dyDescent="0.6">
      <c r="A31" s="2" t="s">
        <v>22</v>
      </c>
      <c r="B31" s="2" t="s">
        <v>8</v>
      </c>
      <c r="C31" s="2">
        <v>94</v>
      </c>
      <c r="D31" s="2">
        <v>1155</v>
      </c>
      <c r="E31" s="2">
        <f t="shared" si="0"/>
        <v>108570</v>
      </c>
      <c r="F31" s="7">
        <f t="shared" si="1"/>
        <v>10857</v>
      </c>
      <c r="G31" s="7">
        <f t="shared" si="2"/>
        <v>10857</v>
      </c>
      <c r="H31" s="7" t="str">
        <f t="shared" ca="1" si="3"/>
        <v>=IF(E31&gt;30000,E31*0.1,0)</v>
      </c>
    </row>
    <row r="32" spans="1:8" x14ac:dyDescent="0.6">
      <c r="A32" s="2" t="s">
        <v>32</v>
      </c>
      <c r="B32" s="2" t="s">
        <v>6</v>
      </c>
      <c r="C32" s="2">
        <v>11</v>
      </c>
      <c r="D32" s="2">
        <v>1367</v>
      </c>
      <c r="E32" s="2">
        <f t="shared" si="0"/>
        <v>15037</v>
      </c>
      <c r="F32" s="7">
        <f t="shared" si="1"/>
        <v>0</v>
      </c>
      <c r="G32" s="7">
        <f t="shared" si="2"/>
        <v>0</v>
      </c>
      <c r="H32" s="7" t="str">
        <f t="shared" ca="1" si="3"/>
        <v>=IF(E32&gt;30000,E32*0.1,0)</v>
      </c>
    </row>
    <row r="33" spans="1:8" x14ac:dyDescent="0.6">
      <c r="A33" s="2" t="s">
        <v>20</v>
      </c>
      <c r="B33" s="2" t="s">
        <v>6</v>
      </c>
      <c r="C33" s="2">
        <v>84</v>
      </c>
      <c r="D33" s="2">
        <v>1047</v>
      </c>
      <c r="E33" s="2">
        <f t="shared" si="0"/>
        <v>87948</v>
      </c>
      <c r="F33" s="7">
        <f t="shared" si="1"/>
        <v>8794.8000000000011</v>
      </c>
      <c r="G33" s="7">
        <f t="shared" si="2"/>
        <v>8794.8000000000011</v>
      </c>
      <c r="H33" s="7" t="str">
        <f t="shared" ca="1" si="3"/>
        <v>=IF(E33&gt;30000,E33*0.1,0)</v>
      </c>
    </row>
    <row r="34" spans="1:8" x14ac:dyDescent="0.6">
      <c r="A34" s="2" t="s">
        <v>26</v>
      </c>
      <c r="B34" s="2" t="s">
        <v>7</v>
      </c>
      <c r="C34" s="2">
        <v>62</v>
      </c>
      <c r="D34" s="2">
        <v>1241</v>
      </c>
      <c r="E34" s="2">
        <f t="shared" si="0"/>
        <v>76942</v>
      </c>
      <c r="F34" s="7">
        <f t="shared" si="1"/>
        <v>7694.2000000000007</v>
      </c>
      <c r="G34" s="7">
        <f t="shared" si="2"/>
        <v>7694.2000000000007</v>
      </c>
      <c r="H34" s="7" t="str">
        <f t="shared" ca="1" si="3"/>
        <v>=IF(E34&gt;30000,E34*0.1,0)</v>
      </c>
    </row>
    <row r="35" spans="1:8" x14ac:dyDescent="0.6">
      <c r="A35" s="2" t="s">
        <v>20</v>
      </c>
      <c r="B35" s="2" t="s">
        <v>6</v>
      </c>
      <c r="C35" s="2">
        <v>64</v>
      </c>
      <c r="D35" s="2">
        <v>1230</v>
      </c>
      <c r="E35" s="2">
        <f t="shared" si="0"/>
        <v>78720</v>
      </c>
      <c r="F35" s="7">
        <f t="shared" si="1"/>
        <v>7872</v>
      </c>
      <c r="G35" s="7">
        <f t="shared" si="2"/>
        <v>7872</v>
      </c>
      <c r="H35" s="7" t="str">
        <f t="shared" ca="1" si="3"/>
        <v>=IF(E35&gt;30000,E35*0.1,0)</v>
      </c>
    </row>
    <row r="36" spans="1:8" x14ac:dyDescent="0.6">
      <c r="A36" s="2" t="s">
        <v>32</v>
      </c>
      <c r="B36" s="2" t="s">
        <v>7</v>
      </c>
      <c r="C36" s="2">
        <v>39</v>
      </c>
      <c r="D36" s="2">
        <v>1078</v>
      </c>
      <c r="E36" s="2">
        <f t="shared" si="0"/>
        <v>42042</v>
      </c>
      <c r="F36" s="7">
        <f t="shared" si="1"/>
        <v>4204.2</v>
      </c>
      <c r="G36" s="7">
        <f t="shared" si="2"/>
        <v>4204.2</v>
      </c>
      <c r="H36" s="7" t="str">
        <f t="shared" ca="1" si="3"/>
        <v>=IF(E36&gt;30000,E36*0.1,0)</v>
      </c>
    </row>
    <row r="37" spans="1:8" x14ac:dyDescent="0.6">
      <c r="A37" s="2" t="s">
        <v>20</v>
      </c>
      <c r="B37" s="2" t="s">
        <v>3</v>
      </c>
      <c r="C37" s="2">
        <v>21</v>
      </c>
      <c r="D37" s="2">
        <v>1301</v>
      </c>
      <c r="E37" s="2">
        <f t="shared" si="0"/>
        <v>27321</v>
      </c>
      <c r="F37" s="7">
        <f t="shared" si="1"/>
        <v>2732.1000000000004</v>
      </c>
      <c r="G37" s="7">
        <f t="shared" si="2"/>
        <v>0</v>
      </c>
      <c r="H37" s="7" t="str">
        <f t="shared" ca="1" si="3"/>
        <v>=IF(E37&gt;30000,E37*0.1,0)</v>
      </c>
    </row>
    <row r="38" spans="1:8" x14ac:dyDescent="0.6">
      <c r="A38" s="2" t="s">
        <v>33</v>
      </c>
      <c r="B38" s="2" t="s">
        <v>8</v>
      </c>
      <c r="C38" s="2">
        <v>30</v>
      </c>
      <c r="D38" s="2">
        <v>1338</v>
      </c>
      <c r="E38" s="2">
        <f t="shared" si="0"/>
        <v>40140</v>
      </c>
      <c r="F38" s="7">
        <f t="shared" si="1"/>
        <v>4014</v>
      </c>
      <c r="G38" s="7">
        <f t="shared" si="2"/>
        <v>4014</v>
      </c>
      <c r="H38" s="7" t="str">
        <f t="shared" ca="1" si="3"/>
        <v>=IF(E38&gt;30000,E38*0.1,0)</v>
      </c>
    </row>
    <row r="39" spans="1:8" x14ac:dyDescent="0.6">
      <c r="A39" s="2" t="s">
        <v>22</v>
      </c>
      <c r="B39" s="2" t="s">
        <v>2</v>
      </c>
      <c r="C39" s="2">
        <v>69</v>
      </c>
      <c r="D39" s="2">
        <v>1456</v>
      </c>
      <c r="E39" s="2">
        <f t="shared" si="0"/>
        <v>100464</v>
      </c>
      <c r="F39" s="7">
        <f t="shared" si="1"/>
        <v>10046.400000000001</v>
      </c>
      <c r="G39" s="7">
        <f t="shared" si="2"/>
        <v>10046.400000000001</v>
      </c>
      <c r="H39" s="7" t="str">
        <f t="shared" ca="1" si="3"/>
        <v>=IF(E39&gt;30000,E39*0.1,0)</v>
      </c>
    </row>
    <row r="40" spans="1:8" x14ac:dyDescent="0.6">
      <c r="A40" s="2" t="s">
        <v>33</v>
      </c>
      <c r="B40" s="2" t="s">
        <v>8</v>
      </c>
      <c r="C40" s="2">
        <v>11</v>
      </c>
      <c r="D40" s="2">
        <v>1013</v>
      </c>
      <c r="E40" s="2">
        <f t="shared" si="0"/>
        <v>11143</v>
      </c>
      <c r="F40" s="7">
        <f t="shared" si="1"/>
        <v>0</v>
      </c>
      <c r="G40" s="7">
        <f t="shared" si="2"/>
        <v>0</v>
      </c>
      <c r="H40" s="7" t="str">
        <f t="shared" ca="1" si="3"/>
        <v>=IF(E40&gt;30000,E40*0.1,0)</v>
      </c>
    </row>
    <row r="41" spans="1:8" x14ac:dyDescent="0.6">
      <c r="A41" s="2" t="s">
        <v>22</v>
      </c>
      <c r="B41" s="2" t="s">
        <v>5</v>
      </c>
      <c r="C41" s="2">
        <v>88</v>
      </c>
      <c r="D41" s="2">
        <v>1008</v>
      </c>
      <c r="E41" s="2">
        <f t="shared" si="0"/>
        <v>88704</v>
      </c>
      <c r="F41" s="7">
        <f t="shared" si="1"/>
        <v>8870.4</v>
      </c>
      <c r="G41" s="7">
        <f t="shared" si="2"/>
        <v>8870.4</v>
      </c>
      <c r="H41" s="7" t="str">
        <f t="shared" ca="1" si="3"/>
        <v>=IF(E41&gt;30000,E41*0.1,0)</v>
      </c>
    </row>
    <row r="42" spans="1:8" x14ac:dyDescent="0.6">
      <c r="A42" s="2" t="s">
        <v>20</v>
      </c>
      <c r="B42" s="2" t="s">
        <v>7</v>
      </c>
      <c r="C42" s="2">
        <v>88</v>
      </c>
      <c r="D42" s="2">
        <v>1203</v>
      </c>
      <c r="E42" s="2">
        <f t="shared" si="0"/>
        <v>105864</v>
      </c>
      <c r="F42" s="7">
        <f t="shared" si="1"/>
        <v>10586.400000000001</v>
      </c>
      <c r="G42" s="7">
        <f t="shared" si="2"/>
        <v>10586.400000000001</v>
      </c>
      <c r="H42" s="7" t="str">
        <f t="shared" ca="1" si="3"/>
        <v>=IF(E42&gt;30000,E42*0.1,0)</v>
      </c>
    </row>
    <row r="43" spans="1:8" x14ac:dyDescent="0.6">
      <c r="A43" s="2" t="s">
        <v>26</v>
      </c>
      <c r="B43" s="2" t="s">
        <v>6</v>
      </c>
      <c r="C43" s="2">
        <v>18</v>
      </c>
      <c r="D43" s="2">
        <v>1297</v>
      </c>
      <c r="E43" s="2">
        <f t="shared" si="0"/>
        <v>23346</v>
      </c>
      <c r="F43" s="7">
        <f t="shared" si="1"/>
        <v>2334.6</v>
      </c>
      <c r="G43" s="7">
        <f t="shared" si="2"/>
        <v>0</v>
      </c>
      <c r="H43" s="7" t="str">
        <f t="shared" ca="1" si="3"/>
        <v>=IF(E43&gt;30000,E43*0.1,0)</v>
      </c>
    </row>
    <row r="44" spans="1:8" x14ac:dyDescent="0.6">
      <c r="A44" s="2" t="s">
        <v>22</v>
      </c>
      <c r="B44" s="2" t="s">
        <v>6</v>
      </c>
      <c r="C44" s="2">
        <v>94</v>
      </c>
      <c r="D44" s="2">
        <v>1454</v>
      </c>
      <c r="E44" s="2">
        <f t="shared" si="0"/>
        <v>136676</v>
      </c>
      <c r="F44" s="7">
        <f t="shared" si="1"/>
        <v>13667.6</v>
      </c>
      <c r="G44" s="7">
        <f t="shared" si="2"/>
        <v>13667.6</v>
      </c>
      <c r="H44" s="7" t="str">
        <f t="shared" ca="1" si="3"/>
        <v>=IF(E44&gt;30000,E44*0.1,0)</v>
      </c>
    </row>
    <row r="45" spans="1:8" x14ac:dyDescent="0.6">
      <c r="A45" s="2" t="s">
        <v>20</v>
      </c>
      <c r="B45" s="2" t="s">
        <v>2</v>
      </c>
      <c r="C45" s="2">
        <v>15</v>
      </c>
      <c r="D45" s="2">
        <v>1355</v>
      </c>
      <c r="E45" s="2">
        <f t="shared" si="0"/>
        <v>20325</v>
      </c>
      <c r="F45" s="7">
        <f t="shared" si="1"/>
        <v>2032.5</v>
      </c>
      <c r="G45" s="7">
        <f t="shared" si="2"/>
        <v>0</v>
      </c>
      <c r="H45" s="7" t="str">
        <f t="shared" ca="1" si="3"/>
        <v>=IF(E45&gt;30000,E45*0.1,0)</v>
      </c>
    </row>
    <row r="46" spans="1:8" x14ac:dyDescent="0.6">
      <c r="A46" s="2" t="s">
        <v>26</v>
      </c>
      <c r="B46" s="2" t="s">
        <v>2</v>
      </c>
      <c r="C46" s="2">
        <v>80</v>
      </c>
      <c r="D46" s="2">
        <v>1381</v>
      </c>
      <c r="E46" s="2">
        <f t="shared" si="0"/>
        <v>110480</v>
      </c>
      <c r="F46" s="7">
        <f t="shared" si="1"/>
        <v>11048</v>
      </c>
      <c r="G46" s="7">
        <f t="shared" si="2"/>
        <v>11048</v>
      </c>
      <c r="H46" s="7" t="str">
        <f t="shared" ca="1" si="3"/>
        <v>=IF(E46&gt;30000,E46*0.1,0)</v>
      </c>
    </row>
    <row r="47" spans="1:8" x14ac:dyDescent="0.6">
      <c r="A47" s="2" t="s">
        <v>17</v>
      </c>
      <c r="B47" s="2" t="s">
        <v>3</v>
      </c>
      <c r="C47" s="2">
        <v>95</v>
      </c>
      <c r="D47" s="2">
        <v>1099</v>
      </c>
      <c r="E47" s="2">
        <f t="shared" si="0"/>
        <v>104405</v>
      </c>
      <c r="F47" s="7">
        <f t="shared" si="1"/>
        <v>10440.5</v>
      </c>
      <c r="G47" s="7">
        <f t="shared" si="2"/>
        <v>10440.5</v>
      </c>
      <c r="H47" s="7" t="str">
        <f t="shared" ca="1" si="3"/>
        <v>=IF(E47&gt;30000,E47*0.1,0)</v>
      </c>
    </row>
    <row r="48" spans="1:8" x14ac:dyDescent="0.6">
      <c r="A48" s="2" t="s">
        <v>22</v>
      </c>
      <c r="B48" s="2" t="s">
        <v>6</v>
      </c>
      <c r="C48" s="2">
        <v>4</v>
      </c>
      <c r="D48" s="2">
        <v>1025</v>
      </c>
      <c r="E48" s="2">
        <f t="shared" si="0"/>
        <v>4100</v>
      </c>
      <c r="F48" s="7">
        <f t="shared" si="1"/>
        <v>0</v>
      </c>
      <c r="G48" s="7">
        <f t="shared" si="2"/>
        <v>0</v>
      </c>
      <c r="H48" s="7" t="str">
        <f t="shared" ca="1" si="3"/>
        <v>=IF(E48&gt;30000,E48*0.1,0)</v>
      </c>
    </row>
    <row r="49" spans="1:8" x14ac:dyDescent="0.6">
      <c r="A49" s="2" t="s">
        <v>20</v>
      </c>
      <c r="B49" s="2" t="s">
        <v>2</v>
      </c>
      <c r="C49" s="2">
        <v>91</v>
      </c>
      <c r="D49" s="2">
        <v>1049</v>
      </c>
      <c r="E49" s="2">
        <f t="shared" si="0"/>
        <v>95459</v>
      </c>
      <c r="F49" s="7">
        <f t="shared" si="1"/>
        <v>9545.9</v>
      </c>
      <c r="G49" s="7">
        <f t="shared" si="2"/>
        <v>9545.9</v>
      </c>
      <c r="H49" s="7" t="str">
        <f t="shared" ca="1" si="3"/>
        <v>=IF(E49&gt;30000,E49*0.1,0)</v>
      </c>
    </row>
    <row r="50" spans="1:8" x14ac:dyDescent="0.6">
      <c r="A50" s="2" t="s">
        <v>32</v>
      </c>
      <c r="B50" s="2" t="s">
        <v>6</v>
      </c>
      <c r="C50" s="2">
        <v>70</v>
      </c>
      <c r="D50" s="2">
        <v>1388</v>
      </c>
      <c r="E50" s="2">
        <f t="shared" si="0"/>
        <v>97160</v>
      </c>
      <c r="F50" s="7">
        <f t="shared" si="1"/>
        <v>9716</v>
      </c>
      <c r="G50" s="7">
        <f t="shared" si="2"/>
        <v>9716</v>
      </c>
      <c r="H50" s="7" t="str">
        <f t="shared" ca="1" si="3"/>
        <v>=IF(E50&gt;30000,E50*0.1,0)</v>
      </c>
    </row>
    <row r="51" spans="1:8" x14ac:dyDescent="0.6">
      <c r="A51" s="2" t="s">
        <v>33</v>
      </c>
      <c r="B51" s="2" t="s">
        <v>4</v>
      </c>
      <c r="C51" s="2">
        <v>85</v>
      </c>
      <c r="D51" s="2">
        <v>1031</v>
      </c>
      <c r="E51" s="2">
        <f t="shared" si="0"/>
        <v>87635</v>
      </c>
      <c r="F51" s="7">
        <f t="shared" si="1"/>
        <v>8763.5</v>
      </c>
      <c r="G51" s="7">
        <f t="shared" si="2"/>
        <v>8763.5</v>
      </c>
      <c r="H51" s="7" t="str">
        <f t="shared" ca="1" si="3"/>
        <v>=IF(E51&gt;30000,E51*0.1,0)</v>
      </c>
    </row>
    <row r="52" spans="1:8" x14ac:dyDescent="0.6">
      <c r="A52" s="2" t="s">
        <v>20</v>
      </c>
      <c r="B52" s="2" t="s">
        <v>2</v>
      </c>
      <c r="C52" s="2">
        <v>98</v>
      </c>
      <c r="D52" s="2">
        <v>1264</v>
      </c>
      <c r="E52" s="2">
        <f t="shared" si="0"/>
        <v>123872</v>
      </c>
      <c r="F52" s="7">
        <f t="shared" si="1"/>
        <v>12387.2</v>
      </c>
      <c r="G52" s="7">
        <f t="shared" si="2"/>
        <v>12387.2</v>
      </c>
      <c r="H52" s="7" t="str">
        <f t="shared" ca="1" si="3"/>
        <v>=IF(E52&gt;30000,E52*0.1,0)</v>
      </c>
    </row>
    <row r="53" spans="1:8" x14ac:dyDescent="0.6">
      <c r="A53" s="2" t="s">
        <v>20</v>
      </c>
      <c r="B53" s="2" t="s">
        <v>4</v>
      </c>
      <c r="C53" s="2">
        <v>64</v>
      </c>
      <c r="D53" s="2">
        <v>1097</v>
      </c>
      <c r="E53" s="2">
        <f t="shared" si="0"/>
        <v>70208</v>
      </c>
      <c r="F53" s="7">
        <f t="shared" si="1"/>
        <v>7020.8</v>
      </c>
      <c r="G53" s="7">
        <f t="shared" si="2"/>
        <v>7020.8</v>
      </c>
      <c r="H53" s="7" t="str">
        <f t="shared" ca="1" si="3"/>
        <v>=IF(E53&gt;30000,E53*0.1,0)</v>
      </c>
    </row>
    <row r="54" spans="1:8" x14ac:dyDescent="0.6">
      <c r="A54" s="2" t="s">
        <v>32</v>
      </c>
      <c r="B54" s="2" t="s">
        <v>3</v>
      </c>
      <c r="C54" s="2">
        <v>88</v>
      </c>
      <c r="D54" s="2">
        <v>1352</v>
      </c>
      <c r="E54" s="2">
        <f t="shared" si="0"/>
        <v>118976</v>
      </c>
      <c r="F54" s="7">
        <f t="shared" si="1"/>
        <v>11897.6</v>
      </c>
      <c r="G54" s="7">
        <f t="shared" si="2"/>
        <v>11897.6</v>
      </c>
      <c r="H54" s="7" t="str">
        <f t="shared" ca="1" si="3"/>
        <v>=IF(E54&gt;30000,E54*0.1,0)</v>
      </c>
    </row>
    <row r="55" spans="1:8" x14ac:dyDescent="0.6">
      <c r="A55" s="2" t="s">
        <v>17</v>
      </c>
      <c r="B55" s="2" t="s">
        <v>4</v>
      </c>
      <c r="C55" s="2">
        <v>44</v>
      </c>
      <c r="D55" s="2">
        <v>1258</v>
      </c>
      <c r="E55" s="2">
        <f t="shared" si="0"/>
        <v>55352</v>
      </c>
      <c r="F55" s="7">
        <f t="shared" si="1"/>
        <v>5535.2000000000007</v>
      </c>
      <c r="G55" s="7">
        <f t="shared" si="2"/>
        <v>5535.2000000000007</v>
      </c>
      <c r="H55" s="7" t="str">
        <f t="shared" ca="1" si="3"/>
        <v>=IF(E55&gt;30000,E55*0.1,0)</v>
      </c>
    </row>
    <row r="56" spans="1:8" x14ac:dyDescent="0.6">
      <c r="A56" s="2" t="s">
        <v>20</v>
      </c>
      <c r="B56" s="2" t="s">
        <v>5</v>
      </c>
      <c r="C56" s="2">
        <v>91</v>
      </c>
      <c r="D56" s="2">
        <v>1279</v>
      </c>
      <c r="E56" s="2">
        <f t="shared" si="0"/>
        <v>116389</v>
      </c>
      <c r="F56" s="7">
        <f t="shared" si="1"/>
        <v>11638.900000000001</v>
      </c>
      <c r="G56" s="7">
        <f t="shared" si="2"/>
        <v>11638.900000000001</v>
      </c>
      <c r="H56" s="7" t="str">
        <f t="shared" ca="1" si="3"/>
        <v>=IF(E56&gt;30000,E56*0.1,0)</v>
      </c>
    </row>
    <row r="57" spans="1:8" x14ac:dyDescent="0.6">
      <c r="A57" s="2" t="s">
        <v>26</v>
      </c>
      <c r="B57" s="2" t="s">
        <v>7</v>
      </c>
      <c r="C57" s="2">
        <v>69</v>
      </c>
      <c r="D57" s="2">
        <v>1435</v>
      </c>
      <c r="E57" s="2">
        <f t="shared" si="0"/>
        <v>99015</v>
      </c>
      <c r="F57" s="7">
        <f t="shared" si="1"/>
        <v>9901.5</v>
      </c>
      <c r="G57" s="7">
        <f t="shared" si="2"/>
        <v>9901.5</v>
      </c>
      <c r="H57" s="7" t="str">
        <f t="shared" ca="1" si="3"/>
        <v>=IF(E57&gt;30000,E57*0.1,0)</v>
      </c>
    </row>
    <row r="58" spans="1:8" x14ac:dyDescent="0.6">
      <c r="A58" s="2" t="s">
        <v>26</v>
      </c>
      <c r="B58" s="2" t="s">
        <v>7</v>
      </c>
      <c r="C58" s="2">
        <v>45</v>
      </c>
      <c r="D58" s="2">
        <v>1324</v>
      </c>
      <c r="E58" s="2">
        <f t="shared" si="0"/>
        <v>59580</v>
      </c>
      <c r="F58" s="7">
        <f t="shared" si="1"/>
        <v>5958</v>
      </c>
      <c r="G58" s="7">
        <f t="shared" si="2"/>
        <v>5958</v>
      </c>
      <c r="H58" s="7" t="str">
        <f t="shared" ca="1" si="3"/>
        <v>=IF(E58&gt;30000,E58*0.1,0)</v>
      </c>
    </row>
    <row r="59" spans="1:8" x14ac:dyDescent="0.6">
      <c r="A59" s="2" t="s">
        <v>32</v>
      </c>
      <c r="B59" s="2" t="s">
        <v>5</v>
      </c>
      <c r="C59" s="2">
        <v>8</v>
      </c>
      <c r="D59" s="2">
        <v>1254</v>
      </c>
      <c r="E59" s="2">
        <f t="shared" si="0"/>
        <v>10032</v>
      </c>
      <c r="F59" s="7">
        <f t="shared" si="1"/>
        <v>0</v>
      </c>
      <c r="G59" s="7">
        <f t="shared" si="2"/>
        <v>0</v>
      </c>
      <c r="H59" s="7" t="str">
        <f t="shared" ca="1" si="3"/>
        <v>=IF(E59&gt;30000,E59*0.1,0)</v>
      </c>
    </row>
    <row r="60" spans="1:8" x14ac:dyDescent="0.6">
      <c r="A60" s="2" t="s">
        <v>22</v>
      </c>
      <c r="B60" s="2" t="s">
        <v>2</v>
      </c>
      <c r="C60" s="2">
        <v>80</v>
      </c>
      <c r="D60" s="2">
        <v>1322</v>
      </c>
      <c r="E60" s="2">
        <f t="shared" si="0"/>
        <v>105760</v>
      </c>
      <c r="F60" s="7">
        <f t="shared" si="1"/>
        <v>10576</v>
      </c>
      <c r="G60" s="7">
        <f t="shared" si="2"/>
        <v>10576</v>
      </c>
      <c r="H60" s="7" t="str">
        <f t="shared" ca="1" si="3"/>
        <v>=IF(E60&gt;30000,E60*0.1,0)</v>
      </c>
    </row>
    <row r="61" spans="1:8" x14ac:dyDescent="0.6">
      <c r="A61" s="2" t="s">
        <v>17</v>
      </c>
      <c r="B61" s="2" t="s">
        <v>6</v>
      </c>
      <c r="C61" s="2">
        <v>65</v>
      </c>
      <c r="D61" s="2">
        <v>1341</v>
      </c>
      <c r="E61" s="2">
        <f t="shared" si="0"/>
        <v>87165</v>
      </c>
      <c r="F61" s="7">
        <f t="shared" si="1"/>
        <v>8716.5</v>
      </c>
      <c r="G61" s="7">
        <f t="shared" si="2"/>
        <v>8716.5</v>
      </c>
      <c r="H61" s="7" t="str">
        <f t="shared" ca="1" si="3"/>
        <v>=IF(E61&gt;30000,E61*0.1,0)</v>
      </c>
    </row>
    <row r="62" spans="1:8" x14ac:dyDescent="0.6">
      <c r="A62" s="2" t="s">
        <v>17</v>
      </c>
      <c r="B62" s="2" t="s">
        <v>3</v>
      </c>
      <c r="C62" s="2">
        <v>83</v>
      </c>
      <c r="D62" s="2">
        <v>1268</v>
      </c>
      <c r="E62" s="2">
        <f t="shared" si="0"/>
        <v>105244</v>
      </c>
      <c r="F62" s="7">
        <f t="shared" si="1"/>
        <v>10524.400000000001</v>
      </c>
      <c r="G62" s="7">
        <f t="shared" si="2"/>
        <v>10524.400000000001</v>
      </c>
      <c r="H62" s="7" t="str">
        <f t="shared" ca="1" si="3"/>
        <v>=IF(E62&gt;30000,E62*0.1,0)</v>
      </c>
    </row>
    <row r="63" spans="1:8" x14ac:dyDescent="0.6">
      <c r="A63" s="2" t="s">
        <v>20</v>
      </c>
      <c r="B63" s="2" t="s">
        <v>7</v>
      </c>
      <c r="C63" s="2">
        <v>91</v>
      </c>
      <c r="D63" s="2">
        <v>1229</v>
      </c>
      <c r="E63" s="2">
        <f t="shared" si="0"/>
        <v>111839</v>
      </c>
      <c r="F63" s="7">
        <f t="shared" si="1"/>
        <v>11183.900000000001</v>
      </c>
      <c r="G63" s="7">
        <f t="shared" si="2"/>
        <v>11183.900000000001</v>
      </c>
      <c r="H63" s="7" t="str">
        <f t="shared" ca="1" si="3"/>
        <v>=IF(E63&gt;30000,E63*0.1,0)</v>
      </c>
    </row>
    <row r="64" spans="1:8" x14ac:dyDescent="0.6">
      <c r="A64" s="2" t="s">
        <v>26</v>
      </c>
      <c r="B64" s="2" t="s">
        <v>8</v>
      </c>
      <c r="C64" s="2">
        <v>46</v>
      </c>
      <c r="D64" s="2">
        <v>1461</v>
      </c>
      <c r="E64" s="2">
        <f t="shared" si="0"/>
        <v>67206</v>
      </c>
      <c r="F64" s="7">
        <f t="shared" si="1"/>
        <v>6720.6</v>
      </c>
      <c r="G64" s="7">
        <f t="shared" si="2"/>
        <v>6720.6</v>
      </c>
      <c r="H64" s="7" t="str">
        <f t="shared" ca="1" si="3"/>
        <v>=IF(E64&gt;30000,E64*0.1,0)</v>
      </c>
    </row>
    <row r="65" spans="1:8" x14ac:dyDescent="0.6">
      <c r="A65" s="2" t="s">
        <v>32</v>
      </c>
      <c r="B65" s="2" t="s">
        <v>8</v>
      </c>
      <c r="C65" s="2">
        <v>54</v>
      </c>
      <c r="D65" s="2">
        <v>1132</v>
      </c>
      <c r="E65" s="2">
        <f t="shared" si="0"/>
        <v>61128</v>
      </c>
      <c r="F65" s="7">
        <f t="shared" si="1"/>
        <v>6112.8</v>
      </c>
      <c r="G65" s="7">
        <f t="shared" si="2"/>
        <v>6112.8</v>
      </c>
      <c r="H65" s="7" t="str">
        <f t="shared" ca="1" si="3"/>
        <v>=IF(E65&gt;30000,E65*0.1,0)</v>
      </c>
    </row>
    <row r="66" spans="1:8" x14ac:dyDescent="0.6">
      <c r="A66" s="2" t="s">
        <v>20</v>
      </c>
      <c r="B66" s="2" t="s">
        <v>8</v>
      </c>
      <c r="C66" s="2">
        <v>78</v>
      </c>
      <c r="D66" s="2">
        <v>1237</v>
      </c>
      <c r="E66" s="2">
        <f t="shared" si="0"/>
        <v>96486</v>
      </c>
      <c r="F66" s="7">
        <f t="shared" si="1"/>
        <v>9648.6</v>
      </c>
      <c r="G66" s="7">
        <f t="shared" si="2"/>
        <v>9648.6</v>
      </c>
      <c r="H66" s="7" t="str">
        <f t="shared" ca="1" si="3"/>
        <v>=IF(E66&gt;30000,E66*0.1,0)</v>
      </c>
    </row>
    <row r="67" spans="1:8" x14ac:dyDescent="0.6">
      <c r="A67" s="2" t="s">
        <v>20</v>
      </c>
      <c r="B67" s="2" t="s">
        <v>8</v>
      </c>
      <c r="C67" s="2">
        <v>46</v>
      </c>
      <c r="D67" s="2">
        <v>1120</v>
      </c>
      <c r="E67" s="2">
        <f t="shared" ref="E67:E130" si="5">C67*D67</f>
        <v>51520</v>
      </c>
      <c r="F67" s="7">
        <f t="shared" ref="F67:F130" si="6">IF(E67&gt;=20000,E67*10%,0)</f>
        <v>5152</v>
      </c>
      <c r="G67" s="7">
        <f t="shared" ref="G67:G130" si="7">IF(E67&gt;30000,E67*0.1,0)</f>
        <v>5152</v>
      </c>
      <c r="H67" s="7" t="str">
        <f t="shared" ref="H67:H130" ca="1" si="8">_xlfn.FORMULATEXT(G67)</f>
        <v>=IF(E67&gt;30000,E67*0.1,0)</v>
      </c>
    </row>
    <row r="68" spans="1:8" x14ac:dyDescent="0.6">
      <c r="A68" s="2" t="s">
        <v>17</v>
      </c>
      <c r="B68" s="2" t="s">
        <v>4</v>
      </c>
      <c r="C68" s="2">
        <v>38</v>
      </c>
      <c r="D68" s="2">
        <v>1295</v>
      </c>
      <c r="E68" s="2">
        <f t="shared" si="5"/>
        <v>49210</v>
      </c>
      <c r="F68" s="7">
        <f t="shared" si="6"/>
        <v>4921</v>
      </c>
      <c r="G68" s="7">
        <f t="shared" si="7"/>
        <v>4921</v>
      </c>
      <c r="H68" s="7" t="str">
        <f t="shared" ca="1" si="8"/>
        <v>=IF(E68&gt;30000,E68*0.1,0)</v>
      </c>
    </row>
    <row r="69" spans="1:8" x14ac:dyDescent="0.6">
      <c r="A69" s="2" t="s">
        <v>32</v>
      </c>
      <c r="B69" s="2" t="s">
        <v>3</v>
      </c>
      <c r="C69" s="2">
        <v>10</v>
      </c>
      <c r="D69" s="2">
        <v>1261</v>
      </c>
      <c r="E69" s="2">
        <f t="shared" si="5"/>
        <v>12610</v>
      </c>
      <c r="F69" s="7">
        <f t="shared" si="6"/>
        <v>0</v>
      </c>
      <c r="G69" s="7">
        <f t="shared" si="7"/>
        <v>0</v>
      </c>
      <c r="H69" s="7" t="str">
        <f t="shared" ca="1" si="8"/>
        <v>=IF(E69&gt;30000,E69*0.1,0)</v>
      </c>
    </row>
    <row r="70" spans="1:8" x14ac:dyDescent="0.6">
      <c r="A70" s="2" t="s">
        <v>20</v>
      </c>
      <c r="B70" s="2" t="s">
        <v>5</v>
      </c>
      <c r="C70" s="2">
        <v>17</v>
      </c>
      <c r="D70" s="2">
        <v>1245</v>
      </c>
      <c r="E70" s="2">
        <f t="shared" si="5"/>
        <v>21165</v>
      </c>
      <c r="F70" s="7">
        <f t="shared" si="6"/>
        <v>2116.5</v>
      </c>
      <c r="G70" s="7">
        <f t="shared" si="7"/>
        <v>0</v>
      </c>
      <c r="H70" s="7" t="str">
        <f t="shared" ca="1" si="8"/>
        <v>=IF(E70&gt;30000,E70*0.1,0)</v>
      </c>
    </row>
    <row r="71" spans="1:8" x14ac:dyDescent="0.6">
      <c r="A71" s="2" t="s">
        <v>22</v>
      </c>
      <c r="B71" s="2" t="s">
        <v>6</v>
      </c>
      <c r="C71" s="2">
        <v>31</v>
      </c>
      <c r="D71" s="2">
        <v>1079</v>
      </c>
      <c r="E71" s="2">
        <f t="shared" si="5"/>
        <v>33449</v>
      </c>
      <c r="F71" s="7">
        <f t="shared" si="6"/>
        <v>3344.9</v>
      </c>
      <c r="G71" s="7">
        <f t="shared" si="7"/>
        <v>3344.9</v>
      </c>
      <c r="H71" s="7" t="str">
        <f t="shared" ca="1" si="8"/>
        <v>=IF(E71&gt;30000,E71*0.1,0)</v>
      </c>
    </row>
    <row r="72" spans="1:8" x14ac:dyDescent="0.6">
      <c r="A72" s="2" t="s">
        <v>33</v>
      </c>
      <c r="B72" s="2" t="s">
        <v>7</v>
      </c>
      <c r="C72" s="2">
        <v>8</v>
      </c>
      <c r="D72" s="2">
        <v>1298</v>
      </c>
      <c r="E72" s="2">
        <f t="shared" si="5"/>
        <v>10384</v>
      </c>
      <c r="F72" s="7">
        <f t="shared" si="6"/>
        <v>0</v>
      </c>
      <c r="G72" s="7">
        <f t="shared" si="7"/>
        <v>0</v>
      </c>
      <c r="H72" s="7" t="str">
        <f t="shared" ca="1" si="8"/>
        <v>=IF(E72&gt;30000,E72*0.1,0)</v>
      </c>
    </row>
    <row r="73" spans="1:8" x14ac:dyDescent="0.6">
      <c r="A73" s="2" t="s">
        <v>22</v>
      </c>
      <c r="B73" s="2" t="s">
        <v>6</v>
      </c>
      <c r="C73" s="2">
        <v>62</v>
      </c>
      <c r="D73" s="2">
        <v>1182</v>
      </c>
      <c r="E73" s="2">
        <f t="shared" si="5"/>
        <v>73284</v>
      </c>
      <c r="F73" s="7">
        <f t="shared" si="6"/>
        <v>7328.4000000000005</v>
      </c>
      <c r="G73" s="7">
        <f t="shared" si="7"/>
        <v>7328.4000000000005</v>
      </c>
      <c r="H73" s="7" t="str">
        <f t="shared" ca="1" si="8"/>
        <v>=IF(E73&gt;30000,E73*0.1,0)</v>
      </c>
    </row>
    <row r="74" spans="1:8" x14ac:dyDescent="0.6">
      <c r="A74" s="2" t="s">
        <v>26</v>
      </c>
      <c r="B74" s="2" t="s">
        <v>5</v>
      </c>
      <c r="C74" s="2">
        <v>27</v>
      </c>
      <c r="D74" s="2">
        <v>1345</v>
      </c>
      <c r="E74" s="2">
        <f t="shared" si="5"/>
        <v>36315</v>
      </c>
      <c r="F74" s="7">
        <f t="shared" si="6"/>
        <v>3631.5</v>
      </c>
      <c r="G74" s="7">
        <f t="shared" si="7"/>
        <v>3631.5</v>
      </c>
      <c r="H74" s="7" t="str">
        <f t="shared" ca="1" si="8"/>
        <v>=IF(E74&gt;30000,E74*0.1,0)</v>
      </c>
    </row>
    <row r="75" spans="1:8" x14ac:dyDescent="0.6">
      <c r="A75" s="2" t="s">
        <v>26</v>
      </c>
      <c r="B75" s="2" t="s">
        <v>6</v>
      </c>
      <c r="C75" s="2">
        <v>50</v>
      </c>
      <c r="D75" s="2">
        <v>1189</v>
      </c>
      <c r="E75" s="2">
        <f t="shared" si="5"/>
        <v>59450</v>
      </c>
      <c r="F75" s="7">
        <f t="shared" si="6"/>
        <v>5945</v>
      </c>
      <c r="G75" s="7">
        <f t="shared" si="7"/>
        <v>5945</v>
      </c>
      <c r="H75" s="7" t="str">
        <f t="shared" ca="1" si="8"/>
        <v>=IF(E75&gt;30000,E75*0.1,0)</v>
      </c>
    </row>
    <row r="76" spans="1:8" x14ac:dyDescent="0.6">
      <c r="A76" s="2" t="s">
        <v>33</v>
      </c>
      <c r="B76" s="2" t="s">
        <v>5</v>
      </c>
      <c r="C76" s="2">
        <v>22</v>
      </c>
      <c r="D76" s="2">
        <v>1246</v>
      </c>
      <c r="E76" s="2">
        <f t="shared" si="5"/>
        <v>27412</v>
      </c>
      <c r="F76" s="7">
        <f t="shared" si="6"/>
        <v>2741.2000000000003</v>
      </c>
      <c r="G76" s="7">
        <f t="shared" si="7"/>
        <v>0</v>
      </c>
      <c r="H76" s="7" t="str">
        <f t="shared" ca="1" si="8"/>
        <v>=IF(E76&gt;30000,E76*0.1,0)</v>
      </c>
    </row>
    <row r="77" spans="1:8" x14ac:dyDescent="0.6">
      <c r="A77" s="2" t="s">
        <v>26</v>
      </c>
      <c r="B77" s="2" t="s">
        <v>2</v>
      </c>
      <c r="C77" s="2">
        <v>78</v>
      </c>
      <c r="D77" s="2">
        <v>1431</v>
      </c>
      <c r="E77" s="2">
        <f t="shared" si="5"/>
        <v>111618</v>
      </c>
      <c r="F77" s="7">
        <f t="shared" si="6"/>
        <v>11161.800000000001</v>
      </c>
      <c r="G77" s="7">
        <f t="shared" si="7"/>
        <v>11161.800000000001</v>
      </c>
      <c r="H77" s="7" t="str">
        <f t="shared" ca="1" si="8"/>
        <v>=IF(E77&gt;30000,E77*0.1,0)</v>
      </c>
    </row>
    <row r="78" spans="1:8" x14ac:dyDescent="0.6">
      <c r="A78" s="2" t="s">
        <v>33</v>
      </c>
      <c r="B78" s="2" t="s">
        <v>3</v>
      </c>
      <c r="C78" s="2">
        <v>3</v>
      </c>
      <c r="D78" s="2">
        <v>1429</v>
      </c>
      <c r="E78" s="2">
        <f t="shared" si="5"/>
        <v>4287</v>
      </c>
      <c r="F78" s="7">
        <f t="shared" si="6"/>
        <v>0</v>
      </c>
      <c r="G78" s="7">
        <f t="shared" si="7"/>
        <v>0</v>
      </c>
      <c r="H78" s="7" t="str">
        <f t="shared" ca="1" si="8"/>
        <v>=IF(E78&gt;30000,E78*0.1,0)</v>
      </c>
    </row>
    <row r="79" spans="1:8" x14ac:dyDescent="0.6">
      <c r="A79" s="2" t="s">
        <v>20</v>
      </c>
      <c r="B79" s="2" t="s">
        <v>2</v>
      </c>
      <c r="C79" s="2">
        <v>88</v>
      </c>
      <c r="D79" s="2">
        <v>1230</v>
      </c>
      <c r="E79" s="2">
        <f t="shared" si="5"/>
        <v>108240</v>
      </c>
      <c r="F79" s="7">
        <f t="shared" si="6"/>
        <v>10824</v>
      </c>
      <c r="G79" s="7">
        <f t="shared" si="7"/>
        <v>10824</v>
      </c>
      <c r="H79" s="7" t="str">
        <f t="shared" ca="1" si="8"/>
        <v>=IF(E79&gt;30000,E79*0.1,0)</v>
      </c>
    </row>
    <row r="80" spans="1:8" x14ac:dyDescent="0.6">
      <c r="A80" s="2" t="s">
        <v>26</v>
      </c>
      <c r="B80" s="2" t="s">
        <v>8</v>
      </c>
      <c r="C80" s="2">
        <v>21</v>
      </c>
      <c r="D80" s="2">
        <v>1407</v>
      </c>
      <c r="E80" s="2">
        <f t="shared" si="5"/>
        <v>29547</v>
      </c>
      <c r="F80" s="7">
        <f t="shared" si="6"/>
        <v>2954.7000000000003</v>
      </c>
      <c r="G80" s="7">
        <f t="shared" si="7"/>
        <v>0</v>
      </c>
      <c r="H80" s="7" t="str">
        <f t="shared" ca="1" si="8"/>
        <v>=IF(E80&gt;30000,E80*0.1,0)</v>
      </c>
    </row>
    <row r="81" spans="1:8" x14ac:dyDescent="0.6">
      <c r="A81" s="2" t="s">
        <v>22</v>
      </c>
      <c r="B81" s="2" t="s">
        <v>8</v>
      </c>
      <c r="C81" s="2">
        <v>93</v>
      </c>
      <c r="D81" s="2">
        <v>1283</v>
      </c>
      <c r="E81" s="2">
        <f t="shared" si="5"/>
        <v>119319</v>
      </c>
      <c r="F81" s="7">
        <f t="shared" si="6"/>
        <v>11931.900000000001</v>
      </c>
      <c r="G81" s="7">
        <f t="shared" si="7"/>
        <v>11931.900000000001</v>
      </c>
      <c r="H81" s="7" t="str">
        <f t="shared" ca="1" si="8"/>
        <v>=IF(E81&gt;30000,E81*0.1,0)</v>
      </c>
    </row>
    <row r="82" spans="1:8" x14ac:dyDescent="0.6">
      <c r="A82" s="2" t="s">
        <v>32</v>
      </c>
      <c r="B82" s="2" t="s">
        <v>5</v>
      </c>
      <c r="C82" s="2">
        <v>11</v>
      </c>
      <c r="D82" s="2">
        <v>1085</v>
      </c>
      <c r="E82" s="2">
        <f t="shared" si="5"/>
        <v>11935</v>
      </c>
      <c r="F82" s="7">
        <f t="shared" si="6"/>
        <v>0</v>
      </c>
      <c r="G82" s="7">
        <f t="shared" si="7"/>
        <v>0</v>
      </c>
      <c r="H82" s="7" t="str">
        <f t="shared" ca="1" si="8"/>
        <v>=IF(E82&gt;30000,E82*0.1,0)</v>
      </c>
    </row>
    <row r="83" spans="1:8" x14ac:dyDescent="0.6">
      <c r="A83" s="2" t="s">
        <v>33</v>
      </c>
      <c r="B83" s="2" t="s">
        <v>8</v>
      </c>
      <c r="C83" s="2">
        <v>41</v>
      </c>
      <c r="D83" s="2">
        <v>1042</v>
      </c>
      <c r="E83" s="2">
        <f t="shared" si="5"/>
        <v>42722</v>
      </c>
      <c r="F83" s="7">
        <f t="shared" si="6"/>
        <v>4272.2</v>
      </c>
      <c r="G83" s="7">
        <f t="shared" si="7"/>
        <v>4272.2</v>
      </c>
      <c r="H83" s="7" t="str">
        <f t="shared" ca="1" si="8"/>
        <v>=IF(E83&gt;30000,E83*0.1,0)</v>
      </c>
    </row>
    <row r="84" spans="1:8" x14ac:dyDescent="0.6">
      <c r="A84" s="2" t="s">
        <v>32</v>
      </c>
      <c r="B84" s="2" t="s">
        <v>5</v>
      </c>
      <c r="C84" s="2">
        <v>20</v>
      </c>
      <c r="D84" s="2">
        <v>1500</v>
      </c>
      <c r="E84" s="2">
        <f t="shared" si="5"/>
        <v>30000</v>
      </c>
      <c r="F84" s="7">
        <f t="shared" si="6"/>
        <v>3000</v>
      </c>
      <c r="G84" s="7">
        <f t="shared" si="7"/>
        <v>0</v>
      </c>
      <c r="H84" s="7" t="str">
        <f t="shared" ca="1" si="8"/>
        <v>=IF(E84&gt;30000,E84*0.1,0)</v>
      </c>
    </row>
    <row r="85" spans="1:8" x14ac:dyDescent="0.6">
      <c r="A85" s="2" t="s">
        <v>20</v>
      </c>
      <c r="B85" s="2" t="s">
        <v>7</v>
      </c>
      <c r="C85" s="2">
        <v>43</v>
      </c>
      <c r="D85" s="2">
        <v>1099</v>
      </c>
      <c r="E85" s="2">
        <f t="shared" si="5"/>
        <v>47257</v>
      </c>
      <c r="F85" s="7">
        <f t="shared" si="6"/>
        <v>4725.7</v>
      </c>
      <c r="G85" s="7">
        <f t="shared" si="7"/>
        <v>4725.7</v>
      </c>
      <c r="H85" s="7" t="str">
        <f t="shared" ca="1" si="8"/>
        <v>=IF(E85&gt;30000,E85*0.1,0)</v>
      </c>
    </row>
    <row r="86" spans="1:8" x14ac:dyDescent="0.6">
      <c r="A86" s="2" t="s">
        <v>22</v>
      </c>
      <c r="B86" s="2" t="s">
        <v>2</v>
      </c>
      <c r="C86" s="2">
        <v>65</v>
      </c>
      <c r="D86" s="2">
        <v>1490</v>
      </c>
      <c r="E86" s="2">
        <f t="shared" si="5"/>
        <v>96850</v>
      </c>
      <c r="F86" s="7">
        <f t="shared" si="6"/>
        <v>9685</v>
      </c>
      <c r="G86" s="7">
        <f t="shared" si="7"/>
        <v>9685</v>
      </c>
      <c r="H86" s="7" t="str">
        <f t="shared" ca="1" si="8"/>
        <v>=IF(E86&gt;30000,E86*0.1,0)</v>
      </c>
    </row>
    <row r="87" spans="1:8" x14ac:dyDescent="0.6">
      <c r="A87" s="2" t="s">
        <v>32</v>
      </c>
      <c r="B87" s="2" t="s">
        <v>3</v>
      </c>
      <c r="C87" s="2">
        <v>61</v>
      </c>
      <c r="D87" s="2">
        <v>1139</v>
      </c>
      <c r="E87" s="2">
        <f t="shared" si="5"/>
        <v>69479</v>
      </c>
      <c r="F87" s="7">
        <f t="shared" si="6"/>
        <v>6947.9000000000005</v>
      </c>
      <c r="G87" s="7">
        <f t="shared" si="7"/>
        <v>6947.9000000000005</v>
      </c>
      <c r="H87" s="7" t="str">
        <f t="shared" ca="1" si="8"/>
        <v>=IF(E87&gt;30000,E87*0.1,0)</v>
      </c>
    </row>
    <row r="88" spans="1:8" x14ac:dyDescent="0.6">
      <c r="A88" s="2" t="s">
        <v>33</v>
      </c>
      <c r="B88" s="2" t="s">
        <v>4</v>
      </c>
      <c r="C88" s="2">
        <v>51</v>
      </c>
      <c r="D88" s="2">
        <v>1022</v>
      </c>
      <c r="E88" s="2">
        <f t="shared" si="5"/>
        <v>52122</v>
      </c>
      <c r="F88" s="7">
        <f t="shared" si="6"/>
        <v>5212.2000000000007</v>
      </c>
      <c r="G88" s="7">
        <f t="shared" si="7"/>
        <v>5212.2000000000007</v>
      </c>
      <c r="H88" s="7" t="str">
        <f t="shared" ca="1" si="8"/>
        <v>=IF(E88&gt;30000,E88*0.1,0)</v>
      </c>
    </row>
    <row r="89" spans="1:8" x14ac:dyDescent="0.6">
      <c r="A89" s="2" t="s">
        <v>26</v>
      </c>
      <c r="B89" s="2" t="s">
        <v>7</v>
      </c>
      <c r="C89" s="2">
        <v>65</v>
      </c>
      <c r="D89" s="2">
        <v>1113</v>
      </c>
      <c r="E89" s="2">
        <f t="shared" si="5"/>
        <v>72345</v>
      </c>
      <c r="F89" s="7">
        <f t="shared" si="6"/>
        <v>7234.5</v>
      </c>
      <c r="G89" s="7">
        <f t="shared" si="7"/>
        <v>7234.5</v>
      </c>
      <c r="H89" s="7" t="str">
        <f t="shared" ca="1" si="8"/>
        <v>=IF(E89&gt;30000,E89*0.1,0)</v>
      </c>
    </row>
    <row r="90" spans="1:8" x14ac:dyDescent="0.6">
      <c r="A90" s="2" t="s">
        <v>22</v>
      </c>
      <c r="B90" s="2" t="s">
        <v>2</v>
      </c>
      <c r="C90" s="2">
        <v>81</v>
      </c>
      <c r="D90" s="2">
        <v>1135</v>
      </c>
      <c r="E90" s="2">
        <f t="shared" si="5"/>
        <v>91935</v>
      </c>
      <c r="F90" s="7">
        <f t="shared" si="6"/>
        <v>9193.5</v>
      </c>
      <c r="G90" s="7">
        <f t="shared" si="7"/>
        <v>9193.5</v>
      </c>
      <c r="H90" s="7" t="str">
        <f t="shared" ca="1" si="8"/>
        <v>=IF(E90&gt;30000,E90*0.1,0)</v>
      </c>
    </row>
    <row r="91" spans="1:8" x14ac:dyDescent="0.6">
      <c r="A91" s="2" t="s">
        <v>22</v>
      </c>
      <c r="B91" s="2" t="s">
        <v>6</v>
      </c>
      <c r="C91" s="2">
        <v>4</v>
      </c>
      <c r="D91" s="2">
        <v>1018</v>
      </c>
      <c r="E91" s="2">
        <f t="shared" si="5"/>
        <v>4072</v>
      </c>
      <c r="F91" s="7">
        <f t="shared" si="6"/>
        <v>0</v>
      </c>
      <c r="G91" s="7">
        <f t="shared" si="7"/>
        <v>0</v>
      </c>
      <c r="H91" s="7" t="str">
        <f t="shared" ca="1" si="8"/>
        <v>=IF(E91&gt;30000,E91*0.1,0)</v>
      </c>
    </row>
    <row r="92" spans="1:8" x14ac:dyDescent="0.6">
      <c r="A92" s="2" t="s">
        <v>22</v>
      </c>
      <c r="B92" s="2" t="s">
        <v>2</v>
      </c>
      <c r="C92" s="2">
        <v>45</v>
      </c>
      <c r="D92" s="2">
        <v>1202</v>
      </c>
      <c r="E92" s="2">
        <f t="shared" si="5"/>
        <v>54090</v>
      </c>
      <c r="F92" s="7">
        <f t="shared" si="6"/>
        <v>5409</v>
      </c>
      <c r="G92" s="7">
        <f t="shared" si="7"/>
        <v>5409</v>
      </c>
      <c r="H92" s="7" t="str">
        <f t="shared" ca="1" si="8"/>
        <v>=IF(E92&gt;30000,E92*0.1,0)</v>
      </c>
    </row>
    <row r="93" spans="1:8" x14ac:dyDescent="0.6">
      <c r="A93" s="2" t="s">
        <v>17</v>
      </c>
      <c r="B93" s="2" t="s">
        <v>4</v>
      </c>
      <c r="C93" s="2">
        <v>14</v>
      </c>
      <c r="D93" s="2">
        <v>1254</v>
      </c>
      <c r="E93" s="2">
        <f t="shared" si="5"/>
        <v>17556</v>
      </c>
      <c r="F93" s="7">
        <f t="shared" si="6"/>
        <v>0</v>
      </c>
      <c r="G93" s="7">
        <f t="shared" si="7"/>
        <v>0</v>
      </c>
      <c r="H93" s="7" t="str">
        <f t="shared" ca="1" si="8"/>
        <v>=IF(E93&gt;30000,E93*0.1,0)</v>
      </c>
    </row>
    <row r="94" spans="1:8" x14ac:dyDescent="0.6">
      <c r="A94" s="2" t="s">
        <v>33</v>
      </c>
      <c r="B94" s="2" t="s">
        <v>4</v>
      </c>
      <c r="C94" s="2">
        <v>93</v>
      </c>
      <c r="D94" s="2">
        <v>1254</v>
      </c>
      <c r="E94" s="2">
        <f t="shared" si="5"/>
        <v>116622</v>
      </c>
      <c r="F94" s="7">
        <f t="shared" si="6"/>
        <v>11662.2</v>
      </c>
      <c r="G94" s="7">
        <f t="shared" si="7"/>
        <v>11662.2</v>
      </c>
      <c r="H94" s="7" t="str">
        <f t="shared" ca="1" si="8"/>
        <v>=IF(E94&gt;30000,E94*0.1,0)</v>
      </c>
    </row>
    <row r="95" spans="1:8" x14ac:dyDescent="0.6">
      <c r="A95" s="2" t="s">
        <v>26</v>
      </c>
      <c r="B95" s="2" t="s">
        <v>5</v>
      </c>
      <c r="C95" s="2">
        <v>14</v>
      </c>
      <c r="D95" s="2">
        <v>1349</v>
      </c>
      <c r="E95" s="2">
        <f t="shared" si="5"/>
        <v>18886</v>
      </c>
      <c r="F95" s="7">
        <f t="shared" si="6"/>
        <v>0</v>
      </c>
      <c r="G95" s="7">
        <f t="shared" si="7"/>
        <v>0</v>
      </c>
      <c r="H95" s="7" t="str">
        <f t="shared" ca="1" si="8"/>
        <v>=IF(E95&gt;30000,E95*0.1,0)</v>
      </c>
    </row>
    <row r="96" spans="1:8" x14ac:dyDescent="0.6">
      <c r="A96" s="2" t="s">
        <v>20</v>
      </c>
      <c r="B96" s="2" t="s">
        <v>2</v>
      </c>
      <c r="C96" s="2">
        <v>8</v>
      </c>
      <c r="D96" s="2">
        <v>1019</v>
      </c>
      <c r="E96" s="2">
        <f t="shared" si="5"/>
        <v>8152</v>
      </c>
      <c r="F96" s="7">
        <f t="shared" si="6"/>
        <v>0</v>
      </c>
      <c r="G96" s="7">
        <f t="shared" si="7"/>
        <v>0</v>
      </c>
      <c r="H96" s="7" t="str">
        <f t="shared" ca="1" si="8"/>
        <v>=IF(E96&gt;30000,E96*0.1,0)</v>
      </c>
    </row>
    <row r="97" spans="1:8" x14ac:dyDescent="0.6">
      <c r="A97" s="2" t="s">
        <v>33</v>
      </c>
      <c r="B97" s="2" t="s">
        <v>6</v>
      </c>
      <c r="C97" s="2">
        <v>73</v>
      </c>
      <c r="D97" s="2">
        <v>1306</v>
      </c>
      <c r="E97" s="2">
        <f t="shared" si="5"/>
        <v>95338</v>
      </c>
      <c r="F97" s="7">
        <f t="shared" si="6"/>
        <v>9533.8000000000011</v>
      </c>
      <c r="G97" s="7">
        <f t="shared" si="7"/>
        <v>9533.8000000000011</v>
      </c>
      <c r="H97" s="7" t="str">
        <f t="shared" ca="1" si="8"/>
        <v>=IF(E97&gt;30000,E97*0.1,0)</v>
      </c>
    </row>
    <row r="98" spans="1:8" x14ac:dyDescent="0.6">
      <c r="A98" s="2" t="s">
        <v>32</v>
      </c>
      <c r="B98" s="2" t="s">
        <v>8</v>
      </c>
      <c r="C98" s="2">
        <v>72</v>
      </c>
      <c r="D98" s="2">
        <v>1299</v>
      </c>
      <c r="E98" s="2">
        <f t="shared" si="5"/>
        <v>93528</v>
      </c>
      <c r="F98" s="7">
        <f t="shared" si="6"/>
        <v>9352.8000000000011</v>
      </c>
      <c r="G98" s="7">
        <f t="shared" si="7"/>
        <v>9352.8000000000011</v>
      </c>
      <c r="H98" s="7" t="str">
        <f t="shared" ca="1" si="8"/>
        <v>=IF(E98&gt;30000,E98*0.1,0)</v>
      </c>
    </row>
    <row r="99" spans="1:8" x14ac:dyDescent="0.6">
      <c r="A99" s="2" t="s">
        <v>33</v>
      </c>
      <c r="B99" s="2" t="s">
        <v>2</v>
      </c>
      <c r="C99" s="2">
        <v>16</v>
      </c>
      <c r="D99" s="2">
        <v>1121</v>
      </c>
      <c r="E99" s="2">
        <f t="shared" si="5"/>
        <v>17936</v>
      </c>
      <c r="F99" s="7">
        <f t="shared" si="6"/>
        <v>0</v>
      </c>
      <c r="G99" s="7">
        <f t="shared" si="7"/>
        <v>0</v>
      </c>
      <c r="H99" s="7" t="str">
        <f t="shared" ca="1" si="8"/>
        <v>=IF(E99&gt;30000,E99*0.1,0)</v>
      </c>
    </row>
    <row r="100" spans="1:8" x14ac:dyDescent="0.6">
      <c r="A100" s="2" t="s">
        <v>32</v>
      </c>
      <c r="B100" s="2" t="s">
        <v>7</v>
      </c>
      <c r="C100" s="2">
        <v>18</v>
      </c>
      <c r="D100" s="2">
        <v>1127</v>
      </c>
      <c r="E100" s="2">
        <f t="shared" si="5"/>
        <v>20286</v>
      </c>
      <c r="F100" s="7">
        <f t="shared" si="6"/>
        <v>2028.6000000000001</v>
      </c>
      <c r="G100" s="7">
        <f t="shared" si="7"/>
        <v>0</v>
      </c>
      <c r="H100" s="7" t="str">
        <f t="shared" ca="1" si="8"/>
        <v>=IF(E100&gt;30000,E100*0.1,0)</v>
      </c>
    </row>
    <row r="101" spans="1:8" x14ac:dyDescent="0.6">
      <c r="A101" s="2" t="s">
        <v>17</v>
      </c>
      <c r="B101" s="2" t="s">
        <v>2</v>
      </c>
      <c r="C101" s="2">
        <v>63</v>
      </c>
      <c r="D101" s="2">
        <v>1070</v>
      </c>
      <c r="E101" s="2">
        <f t="shared" si="5"/>
        <v>67410</v>
      </c>
      <c r="F101" s="7">
        <f t="shared" si="6"/>
        <v>6741</v>
      </c>
      <c r="G101" s="7">
        <f t="shared" si="7"/>
        <v>6741</v>
      </c>
      <c r="H101" s="7" t="str">
        <f t="shared" ca="1" si="8"/>
        <v>=IF(E101&gt;30000,E101*0.1,0)</v>
      </c>
    </row>
    <row r="102" spans="1:8" x14ac:dyDescent="0.6">
      <c r="A102" s="2" t="s">
        <v>32</v>
      </c>
      <c r="B102" s="2" t="s">
        <v>2</v>
      </c>
      <c r="C102" s="2">
        <v>38</v>
      </c>
      <c r="D102" s="2">
        <v>1486</v>
      </c>
      <c r="E102" s="2">
        <f t="shared" si="5"/>
        <v>56468</v>
      </c>
      <c r="F102" s="7">
        <f t="shared" si="6"/>
        <v>5646.8</v>
      </c>
      <c r="G102" s="7">
        <f t="shared" si="7"/>
        <v>5646.8</v>
      </c>
      <c r="H102" s="7" t="str">
        <f t="shared" ca="1" si="8"/>
        <v>=IF(E102&gt;30000,E102*0.1,0)</v>
      </c>
    </row>
    <row r="103" spans="1:8" x14ac:dyDescent="0.6">
      <c r="A103" s="2" t="s">
        <v>33</v>
      </c>
      <c r="B103" s="2" t="s">
        <v>8</v>
      </c>
      <c r="C103" s="2">
        <v>30</v>
      </c>
      <c r="D103" s="2">
        <v>1245</v>
      </c>
      <c r="E103" s="2">
        <f t="shared" si="5"/>
        <v>37350</v>
      </c>
      <c r="F103" s="7">
        <f t="shared" si="6"/>
        <v>3735</v>
      </c>
      <c r="G103" s="7">
        <f t="shared" si="7"/>
        <v>3735</v>
      </c>
      <c r="H103" s="7" t="str">
        <f t="shared" ca="1" si="8"/>
        <v>=IF(E103&gt;30000,E103*0.1,0)</v>
      </c>
    </row>
    <row r="104" spans="1:8" x14ac:dyDescent="0.6">
      <c r="A104" s="2" t="s">
        <v>33</v>
      </c>
      <c r="B104" s="2" t="s">
        <v>2</v>
      </c>
      <c r="C104" s="2">
        <v>9</v>
      </c>
      <c r="D104" s="2">
        <v>1250</v>
      </c>
      <c r="E104" s="2">
        <f t="shared" si="5"/>
        <v>11250</v>
      </c>
      <c r="F104" s="7">
        <f t="shared" si="6"/>
        <v>0</v>
      </c>
      <c r="G104" s="7">
        <f t="shared" si="7"/>
        <v>0</v>
      </c>
      <c r="H104" s="7" t="str">
        <f t="shared" ca="1" si="8"/>
        <v>=IF(E104&gt;30000,E104*0.1,0)</v>
      </c>
    </row>
    <row r="105" spans="1:8" x14ac:dyDescent="0.6">
      <c r="A105" s="2" t="s">
        <v>22</v>
      </c>
      <c r="B105" s="2" t="s">
        <v>2</v>
      </c>
      <c r="C105" s="2">
        <v>60</v>
      </c>
      <c r="D105" s="2">
        <v>1102</v>
      </c>
      <c r="E105" s="2">
        <f t="shared" si="5"/>
        <v>66120</v>
      </c>
      <c r="F105" s="7">
        <f t="shared" si="6"/>
        <v>6612</v>
      </c>
      <c r="G105" s="7">
        <f t="shared" si="7"/>
        <v>6612</v>
      </c>
      <c r="H105" s="7" t="str">
        <f t="shared" ca="1" si="8"/>
        <v>=IF(E105&gt;30000,E105*0.1,0)</v>
      </c>
    </row>
    <row r="106" spans="1:8" x14ac:dyDescent="0.6">
      <c r="A106" s="2" t="s">
        <v>26</v>
      </c>
      <c r="B106" s="2" t="s">
        <v>5</v>
      </c>
      <c r="C106" s="2">
        <v>46</v>
      </c>
      <c r="D106" s="2">
        <v>1021</v>
      </c>
      <c r="E106" s="2">
        <f t="shared" si="5"/>
        <v>46966</v>
      </c>
      <c r="F106" s="7">
        <f t="shared" si="6"/>
        <v>4696.6000000000004</v>
      </c>
      <c r="G106" s="7">
        <f t="shared" si="7"/>
        <v>4696.6000000000004</v>
      </c>
      <c r="H106" s="7" t="str">
        <f t="shared" ca="1" si="8"/>
        <v>=IF(E106&gt;30000,E106*0.1,0)</v>
      </c>
    </row>
    <row r="107" spans="1:8" x14ac:dyDescent="0.6">
      <c r="A107" s="2" t="s">
        <v>17</v>
      </c>
      <c r="B107" s="2" t="s">
        <v>3</v>
      </c>
      <c r="C107" s="2">
        <v>26</v>
      </c>
      <c r="D107" s="2">
        <v>1053</v>
      </c>
      <c r="E107" s="2">
        <f t="shared" si="5"/>
        <v>27378</v>
      </c>
      <c r="F107" s="7">
        <f t="shared" si="6"/>
        <v>2737.8</v>
      </c>
      <c r="G107" s="7">
        <f t="shared" si="7"/>
        <v>0</v>
      </c>
      <c r="H107" s="7" t="str">
        <f t="shared" ca="1" si="8"/>
        <v>=IF(E107&gt;30000,E107*0.1,0)</v>
      </c>
    </row>
    <row r="108" spans="1:8" x14ac:dyDescent="0.6">
      <c r="A108" s="2" t="s">
        <v>26</v>
      </c>
      <c r="B108" s="2" t="s">
        <v>7</v>
      </c>
      <c r="C108" s="2">
        <v>1</v>
      </c>
      <c r="D108" s="2">
        <v>1089</v>
      </c>
      <c r="E108" s="2">
        <f t="shared" si="5"/>
        <v>1089</v>
      </c>
      <c r="F108" s="7">
        <f t="shared" si="6"/>
        <v>0</v>
      </c>
      <c r="G108" s="7">
        <f t="shared" si="7"/>
        <v>0</v>
      </c>
      <c r="H108" s="7" t="str">
        <f t="shared" ca="1" si="8"/>
        <v>=IF(E108&gt;30000,E108*0.1,0)</v>
      </c>
    </row>
    <row r="109" spans="1:8" x14ac:dyDescent="0.6">
      <c r="A109" s="2" t="s">
        <v>32</v>
      </c>
      <c r="B109" s="2" t="s">
        <v>6</v>
      </c>
      <c r="C109" s="2">
        <v>22</v>
      </c>
      <c r="D109" s="2">
        <v>1057</v>
      </c>
      <c r="E109" s="2">
        <f t="shared" si="5"/>
        <v>23254</v>
      </c>
      <c r="F109" s="7">
        <f t="shared" si="6"/>
        <v>2325.4</v>
      </c>
      <c r="G109" s="7">
        <f t="shared" si="7"/>
        <v>0</v>
      </c>
      <c r="H109" s="7" t="str">
        <f t="shared" ca="1" si="8"/>
        <v>=IF(E109&gt;30000,E109*0.1,0)</v>
      </c>
    </row>
    <row r="110" spans="1:8" x14ac:dyDescent="0.6">
      <c r="A110" s="2" t="s">
        <v>33</v>
      </c>
      <c r="B110" s="2" t="s">
        <v>8</v>
      </c>
      <c r="C110" s="2">
        <v>35</v>
      </c>
      <c r="D110" s="2">
        <v>1341</v>
      </c>
      <c r="E110" s="2">
        <f t="shared" si="5"/>
        <v>46935</v>
      </c>
      <c r="F110" s="7">
        <f t="shared" si="6"/>
        <v>4693.5</v>
      </c>
      <c r="G110" s="7">
        <f t="shared" si="7"/>
        <v>4693.5</v>
      </c>
      <c r="H110" s="7" t="str">
        <f t="shared" ca="1" si="8"/>
        <v>=IF(E110&gt;30000,E110*0.1,0)</v>
      </c>
    </row>
    <row r="111" spans="1:8" x14ac:dyDescent="0.6">
      <c r="A111" s="2" t="s">
        <v>20</v>
      </c>
      <c r="B111" s="2" t="s">
        <v>3</v>
      </c>
      <c r="C111" s="2">
        <v>34</v>
      </c>
      <c r="D111" s="2">
        <v>1229</v>
      </c>
      <c r="E111" s="2">
        <f t="shared" si="5"/>
        <v>41786</v>
      </c>
      <c r="F111" s="7">
        <f t="shared" si="6"/>
        <v>4178.6000000000004</v>
      </c>
      <c r="G111" s="7">
        <f t="shared" si="7"/>
        <v>4178.6000000000004</v>
      </c>
      <c r="H111" s="7" t="str">
        <f t="shared" ca="1" si="8"/>
        <v>=IF(E111&gt;30000,E111*0.1,0)</v>
      </c>
    </row>
    <row r="112" spans="1:8" x14ac:dyDescent="0.6">
      <c r="A112" s="2" t="s">
        <v>20</v>
      </c>
      <c r="B112" s="2" t="s">
        <v>2</v>
      </c>
      <c r="C112" s="2">
        <v>97</v>
      </c>
      <c r="D112" s="2">
        <v>1201</v>
      </c>
      <c r="E112" s="2">
        <f t="shared" si="5"/>
        <v>116497</v>
      </c>
      <c r="F112" s="7">
        <f t="shared" si="6"/>
        <v>11649.7</v>
      </c>
      <c r="G112" s="7">
        <f t="shared" si="7"/>
        <v>11649.7</v>
      </c>
      <c r="H112" s="7" t="str">
        <f t="shared" ca="1" si="8"/>
        <v>=IF(E112&gt;30000,E112*0.1,0)</v>
      </c>
    </row>
    <row r="113" spans="1:8" x14ac:dyDescent="0.6">
      <c r="A113" s="2" t="s">
        <v>17</v>
      </c>
      <c r="B113" s="2" t="s">
        <v>8</v>
      </c>
      <c r="C113" s="2">
        <v>86</v>
      </c>
      <c r="D113" s="2">
        <v>1010</v>
      </c>
      <c r="E113" s="2">
        <f t="shared" si="5"/>
        <v>86860</v>
      </c>
      <c r="F113" s="7">
        <f t="shared" si="6"/>
        <v>8686</v>
      </c>
      <c r="G113" s="7">
        <f t="shared" si="7"/>
        <v>8686</v>
      </c>
      <c r="H113" s="7" t="str">
        <f t="shared" ca="1" si="8"/>
        <v>=IF(E113&gt;30000,E113*0.1,0)</v>
      </c>
    </row>
    <row r="114" spans="1:8" x14ac:dyDescent="0.6">
      <c r="A114" s="2" t="s">
        <v>20</v>
      </c>
      <c r="B114" s="2" t="s">
        <v>6</v>
      </c>
      <c r="C114" s="2">
        <v>76</v>
      </c>
      <c r="D114" s="2">
        <v>1336</v>
      </c>
      <c r="E114" s="2">
        <f t="shared" si="5"/>
        <v>101536</v>
      </c>
      <c r="F114" s="7">
        <f t="shared" si="6"/>
        <v>10153.6</v>
      </c>
      <c r="G114" s="7">
        <f t="shared" si="7"/>
        <v>10153.6</v>
      </c>
      <c r="H114" s="7" t="str">
        <f t="shared" ca="1" si="8"/>
        <v>=IF(E114&gt;30000,E114*0.1,0)</v>
      </c>
    </row>
    <row r="115" spans="1:8" x14ac:dyDescent="0.6">
      <c r="A115" s="2" t="s">
        <v>26</v>
      </c>
      <c r="B115" s="2" t="s">
        <v>8</v>
      </c>
      <c r="C115" s="2">
        <v>60</v>
      </c>
      <c r="D115" s="2">
        <v>1488</v>
      </c>
      <c r="E115" s="2">
        <f t="shared" si="5"/>
        <v>89280</v>
      </c>
      <c r="F115" s="7">
        <f t="shared" si="6"/>
        <v>8928</v>
      </c>
      <c r="G115" s="7">
        <f t="shared" si="7"/>
        <v>8928</v>
      </c>
      <c r="H115" s="7" t="str">
        <f t="shared" ca="1" si="8"/>
        <v>=IF(E115&gt;30000,E115*0.1,0)</v>
      </c>
    </row>
    <row r="116" spans="1:8" x14ac:dyDescent="0.6">
      <c r="A116" s="2" t="s">
        <v>22</v>
      </c>
      <c r="B116" s="2" t="s">
        <v>3</v>
      </c>
      <c r="C116" s="2">
        <v>74</v>
      </c>
      <c r="D116" s="2">
        <v>1273</v>
      </c>
      <c r="E116" s="2">
        <f t="shared" si="5"/>
        <v>94202</v>
      </c>
      <c r="F116" s="7">
        <f t="shared" si="6"/>
        <v>9420.2000000000007</v>
      </c>
      <c r="G116" s="7">
        <f t="shared" si="7"/>
        <v>9420.2000000000007</v>
      </c>
      <c r="H116" s="7" t="str">
        <f t="shared" ca="1" si="8"/>
        <v>=IF(E116&gt;30000,E116*0.1,0)</v>
      </c>
    </row>
    <row r="117" spans="1:8" x14ac:dyDescent="0.6">
      <c r="A117" s="2" t="s">
        <v>22</v>
      </c>
      <c r="B117" s="2" t="s">
        <v>2</v>
      </c>
      <c r="C117" s="2">
        <v>34</v>
      </c>
      <c r="D117" s="2">
        <v>1485</v>
      </c>
      <c r="E117" s="2">
        <f t="shared" si="5"/>
        <v>50490</v>
      </c>
      <c r="F117" s="7">
        <f t="shared" si="6"/>
        <v>5049</v>
      </c>
      <c r="G117" s="7">
        <f t="shared" si="7"/>
        <v>5049</v>
      </c>
      <c r="H117" s="7" t="str">
        <f t="shared" ca="1" si="8"/>
        <v>=IF(E117&gt;30000,E117*0.1,0)</v>
      </c>
    </row>
    <row r="118" spans="1:8" x14ac:dyDescent="0.6">
      <c r="A118" s="2" t="s">
        <v>20</v>
      </c>
      <c r="B118" s="2" t="s">
        <v>7</v>
      </c>
      <c r="C118" s="2">
        <v>99</v>
      </c>
      <c r="D118" s="2">
        <v>1397</v>
      </c>
      <c r="E118" s="2">
        <f t="shared" si="5"/>
        <v>138303</v>
      </c>
      <c r="F118" s="7">
        <f t="shared" si="6"/>
        <v>13830.300000000001</v>
      </c>
      <c r="G118" s="7">
        <f t="shared" si="7"/>
        <v>13830.300000000001</v>
      </c>
      <c r="H118" s="7" t="str">
        <f t="shared" ca="1" si="8"/>
        <v>=IF(E118&gt;30000,E118*0.1,0)</v>
      </c>
    </row>
    <row r="119" spans="1:8" x14ac:dyDescent="0.6">
      <c r="A119" s="2" t="s">
        <v>17</v>
      </c>
      <c r="B119" s="2" t="s">
        <v>7</v>
      </c>
      <c r="C119" s="2">
        <v>48</v>
      </c>
      <c r="D119" s="2">
        <v>1181</v>
      </c>
      <c r="E119" s="2">
        <f t="shared" si="5"/>
        <v>56688</v>
      </c>
      <c r="F119" s="7">
        <f t="shared" si="6"/>
        <v>5668.8</v>
      </c>
      <c r="G119" s="7">
        <f t="shared" si="7"/>
        <v>5668.8</v>
      </c>
      <c r="H119" s="7" t="str">
        <f t="shared" ca="1" si="8"/>
        <v>=IF(E119&gt;30000,E119*0.1,0)</v>
      </c>
    </row>
    <row r="120" spans="1:8" x14ac:dyDescent="0.6">
      <c r="A120" s="2" t="s">
        <v>33</v>
      </c>
      <c r="B120" s="2" t="s">
        <v>8</v>
      </c>
      <c r="C120" s="2">
        <v>8</v>
      </c>
      <c r="D120" s="2">
        <v>1170</v>
      </c>
      <c r="E120" s="2">
        <f t="shared" si="5"/>
        <v>9360</v>
      </c>
      <c r="F120" s="7">
        <f t="shared" si="6"/>
        <v>0</v>
      </c>
      <c r="G120" s="7">
        <f t="shared" si="7"/>
        <v>0</v>
      </c>
      <c r="H120" s="7" t="str">
        <f t="shared" ca="1" si="8"/>
        <v>=IF(E120&gt;30000,E120*0.1,0)</v>
      </c>
    </row>
    <row r="121" spans="1:8" x14ac:dyDescent="0.6">
      <c r="A121" s="2" t="s">
        <v>26</v>
      </c>
      <c r="B121" s="2" t="s">
        <v>6</v>
      </c>
      <c r="C121" s="2">
        <v>83</v>
      </c>
      <c r="D121" s="2">
        <v>1291</v>
      </c>
      <c r="E121" s="2">
        <f t="shared" si="5"/>
        <v>107153</v>
      </c>
      <c r="F121" s="7">
        <f t="shared" si="6"/>
        <v>10715.300000000001</v>
      </c>
      <c r="G121" s="7">
        <f t="shared" si="7"/>
        <v>10715.300000000001</v>
      </c>
      <c r="H121" s="7" t="str">
        <f t="shared" ca="1" si="8"/>
        <v>=IF(E121&gt;30000,E121*0.1,0)</v>
      </c>
    </row>
    <row r="122" spans="1:8" x14ac:dyDescent="0.6">
      <c r="A122" s="2" t="s">
        <v>20</v>
      </c>
      <c r="B122" s="2" t="s">
        <v>3</v>
      </c>
      <c r="C122" s="2">
        <v>56</v>
      </c>
      <c r="D122" s="2">
        <v>1059</v>
      </c>
      <c r="E122" s="2">
        <f t="shared" si="5"/>
        <v>59304</v>
      </c>
      <c r="F122" s="7">
        <f t="shared" si="6"/>
        <v>5930.4000000000005</v>
      </c>
      <c r="G122" s="7">
        <f t="shared" si="7"/>
        <v>5930.4000000000005</v>
      </c>
      <c r="H122" s="7" t="str">
        <f t="shared" ca="1" si="8"/>
        <v>=IF(E122&gt;30000,E122*0.1,0)</v>
      </c>
    </row>
    <row r="123" spans="1:8" x14ac:dyDescent="0.6">
      <c r="A123" s="2" t="s">
        <v>33</v>
      </c>
      <c r="B123" s="2" t="s">
        <v>2</v>
      </c>
      <c r="C123" s="2">
        <v>56</v>
      </c>
      <c r="D123" s="2">
        <v>1007</v>
      </c>
      <c r="E123" s="2">
        <f t="shared" si="5"/>
        <v>56392</v>
      </c>
      <c r="F123" s="7">
        <f t="shared" si="6"/>
        <v>5639.2000000000007</v>
      </c>
      <c r="G123" s="7">
        <f t="shared" si="7"/>
        <v>5639.2000000000007</v>
      </c>
      <c r="H123" s="7" t="str">
        <f t="shared" ca="1" si="8"/>
        <v>=IF(E123&gt;30000,E123*0.1,0)</v>
      </c>
    </row>
    <row r="124" spans="1:8" x14ac:dyDescent="0.6">
      <c r="A124" s="2" t="s">
        <v>32</v>
      </c>
      <c r="B124" s="2" t="s">
        <v>8</v>
      </c>
      <c r="C124" s="2">
        <v>48</v>
      </c>
      <c r="D124" s="2">
        <v>1474</v>
      </c>
      <c r="E124" s="2">
        <f t="shared" si="5"/>
        <v>70752</v>
      </c>
      <c r="F124" s="7">
        <f t="shared" si="6"/>
        <v>7075.2000000000007</v>
      </c>
      <c r="G124" s="7">
        <f t="shared" si="7"/>
        <v>7075.2000000000007</v>
      </c>
      <c r="H124" s="7" t="str">
        <f t="shared" ca="1" si="8"/>
        <v>=IF(E124&gt;30000,E124*0.1,0)</v>
      </c>
    </row>
    <row r="125" spans="1:8" x14ac:dyDescent="0.6">
      <c r="A125" s="2" t="s">
        <v>20</v>
      </c>
      <c r="B125" s="2" t="s">
        <v>5</v>
      </c>
      <c r="C125" s="2">
        <v>89</v>
      </c>
      <c r="D125" s="2">
        <v>1050</v>
      </c>
      <c r="E125" s="2">
        <f t="shared" si="5"/>
        <v>93450</v>
      </c>
      <c r="F125" s="7">
        <f t="shared" si="6"/>
        <v>9345</v>
      </c>
      <c r="G125" s="7">
        <f t="shared" si="7"/>
        <v>9345</v>
      </c>
      <c r="H125" s="7" t="str">
        <f t="shared" ca="1" si="8"/>
        <v>=IF(E125&gt;30000,E125*0.1,0)</v>
      </c>
    </row>
    <row r="126" spans="1:8" x14ac:dyDescent="0.6">
      <c r="A126" s="2" t="s">
        <v>17</v>
      </c>
      <c r="B126" s="2" t="s">
        <v>7</v>
      </c>
      <c r="C126" s="2">
        <v>99</v>
      </c>
      <c r="D126" s="2">
        <v>1433</v>
      </c>
      <c r="E126" s="2">
        <f t="shared" si="5"/>
        <v>141867</v>
      </c>
      <c r="F126" s="7">
        <f t="shared" si="6"/>
        <v>14186.7</v>
      </c>
      <c r="G126" s="7">
        <f t="shared" si="7"/>
        <v>14186.7</v>
      </c>
      <c r="H126" s="7" t="str">
        <f t="shared" ca="1" si="8"/>
        <v>=IF(E126&gt;30000,E126*0.1,0)</v>
      </c>
    </row>
    <row r="127" spans="1:8" x14ac:dyDescent="0.6">
      <c r="A127" s="2" t="s">
        <v>17</v>
      </c>
      <c r="B127" s="2" t="s">
        <v>7</v>
      </c>
      <c r="C127" s="2">
        <v>39</v>
      </c>
      <c r="D127" s="2">
        <v>1060</v>
      </c>
      <c r="E127" s="2">
        <f t="shared" si="5"/>
        <v>41340</v>
      </c>
      <c r="F127" s="7">
        <f t="shared" si="6"/>
        <v>4134</v>
      </c>
      <c r="G127" s="7">
        <f t="shared" si="7"/>
        <v>4134</v>
      </c>
      <c r="H127" s="7" t="str">
        <f t="shared" ca="1" si="8"/>
        <v>=IF(E127&gt;30000,E127*0.1,0)</v>
      </c>
    </row>
    <row r="128" spans="1:8" x14ac:dyDescent="0.6">
      <c r="A128" s="2" t="s">
        <v>33</v>
      </c>
      <c r="B128" s="2" t="s">
        <v>6</v>
      </c>
      <c r="C128" s="2">
        <v>29</v>
      </c>
      <c r="D128" s="2">
        <v>1294</v>
      </c>
      <c r="E128" s="2">
        <f t="shared" si="5"/>
        <v>37526</v>
      </c>
      <c r="F128" s="7">
        <f t="shared" si="6"/>
        <v>3752.6000000000004</v>
      </c>
      <c r="G128" s="7">
        <f t="shared" si="7"/>
        <v>3752.6000000000004</v>
      </c>
      <c r="H128" s="7" t="str">
        <f t="shared" ca="1" si="8"/>
        <v>=IF(E128&gt;30000,E128*0.1,0)</v>
      </c>
    </row>
    <row r="129" spans="1:8" x14ac:dyDescent="0.6">
      <c r="A129" s="2" t="s">
        <v>20</v>
      </c>
      <c r="B129" s="2" t="s">
        <v>8</v>
      </c>
      <c r="C129" s="2">
        <v>30</v>
      </c>
      <c r="D129" s="2">
        <v>1499</v>
      </c>
      <c r="E129" s="2">
        <f t="shared" si="5"/>
        <v>44970</v>
      </c>
      <c r="F129" s="7">
        <f t="shared" si="6"/>
        <v>4497</v>
      </c>
      <c r="G129" s="7">
        <f t="shared" si="7"/>
        <v>4497</v>
      </c>
      <c r="H129" s="7" t="str">
        <f t="shared" ca="1" si="8"/>
        <v>=IF(E129&gt;30000,E129*0.1,0)</v>
      </c>
    </row>
    <row r="130" spans="1:8" x14ac:dyDescent="0.6">
      <c r="A130" s="2" t="s">
        <v>20</v>
      </c>
      <c r="B130" s="2" t="s">
        <v>5</v>
      </c>
      <c r="C130" s="2">
        <v>70</v>
      </c>
      <c r="D130" s="2">
        <v>1132</v>
      </c>
      <c r="E130" s="2">
        <f t="shared" si="5"/>
        <v>79240</v>
      </c>
      <c r="F130" s="7">
        <f t="shared" si="6"/>
        <v>7924</v>
      </c>
      <c r="G130" s="7">
        <f t="shared" si="7"/>
        <v>7924</v>
      </c>
      <c r="H130" s="7" t="str">
        <f t="shared" ca="1" si="8"/>
        <v>=IF(E130&gt;30000,E130*0.1,0)</v>
      </c>
    </row>
    <row r="131" spans="1:8" x14ac:dyDescent="0.6">
      <c r="A131" s="2" t="s">
        <v>17</v>
      </c>
      <c r="B131" s="2" t="s">
        <v>4</v>
      </c>
      <c r="C131" s="2">
        <v>1</v>
      </c>
      <c r="D131" s="2">
        <v>1173</v>
      </c>
      <c r="E131" s="2">
        <f t="shared" ref="E131:E194" si="9">C131*D131</f>
        <v>1173</v>
      </c>
      <c r="F131" s="7">
        <f t="shared" ref="F131:F194" si="10">IF(E131&gt;=20000,E131*10%,0)</f>
        <v>0</v>
      </c>
      <c r="G131" s="7">
        <f t="shared" ref="G131:G194" si="11">IF(E131&gt;30000,E131*0.1,0)</f>
        <v>0</v>
      </c>
      <c r="H131" s="7" t="str">
        <f t="shared" ref="H131:H194" ca="1" si="12">_xlfn.FORMULATEXT(G131)</f>
        <v>=IF(E131&gt;30000,E131*0.1,0)</v>
      </c>
    </row>
    <row r="132" spans="1:8" x14ac:dyDescent="0.6">
      <c r="A132" s="2" t="s">
        <v>33</v>
      </c>
      <c r="B132" s="2" t="s">
        <v>5</v>
      </c>
      <c r="C132" s="2">
        <v>25</v>
      </c>
      <c r="D132" s="2">
        <v>1444</v>
      </c>
      <c r="E132" s="2">
        <f t="shared" si="9"/>
        <v>36100</v>
      </c>
      <c r="F132" s="7">
        <f t="shared" si="10"/>
        <v>3610</v>
      </c>
      <c r="G132" s="7">
        <f t="shared" si="11"/>
        <v>3610</v>
      </c>
      <c r="H132" s="7" t="str">
        <f t="shared" ca="1" si="12"/>
        <v>=IF(E132&gt;30000,E132*0.1,0)</v>
      </c>
    </row>
    <row r="133" spans="1:8" x14ac:dyDescent="0.6">
      <c r="A133" s="2" t="s">
        <v>17</v>
      </c>
      <c r="B133" s="2" t="s">
        <v>7</v>
      </c>
      <c r="C133" s="2">
        <v>38</v>
      </c>
      <c r="D133" s="2">
        <v>1073</v>
      </c>
      <c r="E133" s="2">
        <f t="shared" si="9"/>
        <v>40774</v>
      </c>
      <c r="F133" s="7">
        <f t="shared" si="10"/>
        <v>4077.4</v>
      </c>
      <c r="G133" s="7">
        <f t="shared" si="11"/>
        <v>4077.4</v>
      </c>
      <c r="H133" s="7" t="str">
        <f t="shared" ca="1" si="12"/>
        <v>=IF(E133&gt;30000,E133*0.1,0)</v>
      </c>
    </row>
    <row r="134" spans="1:8" x14ac:dyDescent="0.6">
      <c r="A134" s="2" t="s">
        <v>26</v>
      </c>
      <c r="B134" s="2" t="s">
        <v>8</v>
      </c>
      <c r="C134" s="2">
        <v>47</v>
      </c>
      <c r="D134" s="2">
        <v>1407</v>
      </c>
      <c r="E134" s="2">
        <f t="shared" si="9"/>
        <v>66129</v>
      </c>
      <c r="F134" s="7">
        <f t="shared" si="10"/>
        <v>6612.9000000000005</v>
      </c>
      <c r="G134" s="7">
        <f t="shared" si="11"/>
        <v>6612.9000000000005</v>
      </c>
      <c r="H134" s="7" t="str">
        <f t="shared" ca="1" si="12"/>
        <v>=IF(E134&gt;30000,E134*0.1,0)</v>
      </c>
    </row>
    <row r="135" spans="1:8" x14ac:dyDescent="0.6">
      <c r="A135" s="2" t="s">
        <v>22</v>
      </c>
      <c r="B135" s="2" t="s">
        <v>5</v>
      </c>
      <c r="C135" s="2">
        <v>80</v>
      </c>
      <c r="D135" s="2">
        <v>1324</v>
      </c>
      <c r="E135" s="2">
        <f t="shared" si="9"/>
        <v>105920</v>
      </c>
      <c r="F135" s="7">
        <f t="shared" si="10"/>
        <v>10592</v>
      </c>
      <c r="G135" s="7">
        <f t="shared" si="11"/>
        <v>10592</v>
      </c>
      <c r="H135" s="7" t="str">
        <f t="shared" ca="1" si="12"/>
        <v>=IF(E135&gt;30000,E135*0.1,0)</v>
      </c>
    </row>
    <row r="136" spans="1:8" x14ac:dyDescent="0.6">
      <c r="A136" s="2" t="s">
        <v>22</v>
      </c>
      <c r="B136" s="2" t="s">
        <v>5</v>
      </c>
      <c r="C136" s="2">
        <v>95</v>
      </c>
      <c r="D136" s="2">
        <v>1152</v>
      </c>
      <c r="E136" s="2">
        <f t="shared" si="9"/>
        <v>109440</v>
      </c>
      <c r="F136" s="7">
        <f t="shared" si="10"/>
        <v>10944</v>
      </c>
      <c r="G136" s="7">
        <f t="shared" si="11"/>
        <v>10944</v>
      </c>
      <c r="H136" s="7" t="str">
        <f t="shared" ca="1" si="12"/>
        <v>=IF(E136&gt;30000,E136*0.1,0)</v>
      </c>
    </row>
    <row r="137" spans="1:8" x14ac:dyDescent="0.6">
      <c r="A137" s="2" t="s">
        <v>32</v>
      </c>
      <c r="B137" s="2" t="s">
        <v>2</v>
      </c>
      <c r="C137" s="2">
        <v>75</v>
      </c>
      <c r="D137" s="2">
        <v>1383</v>
      </c>
      <c r="E137" s="2">
        <f t="shared" si="9"/>
        <v>103725</v>
      </c>
      <c r="F137" s="7">
        <f t="shared" si="10"/>
        <v>10372.5</v>
      </c>
      <c r="G137" s="7">
        <f t="shared" si="11"/>
        <v>10372.5</v>
      </c>
      <c r="H137" s="7" t="str">
        <f t="shared" ca="1" si="12"/>
        <v>=IF(E137&gt;30000,E137*0.1,0)</v>
      </c>
    </row>
    <row r="138" spans="1:8" x14ac:dyDescent="0.6">
      <c r="A138" s="2" t="s">
        <v>22</v>
      </c>
      <c r="B138" s="2" t="s">
        <v>4</v>
      </c>
      <c r="C138" s="2">
        <v>70</v>
      </c>
      <c r="D138" s="2">
        <v>1128</v>
      </c>
      <c r="E138" s="2">
        <f t="shared" si="9"/>
        <v>78960</v>
      </c>
      <c r="F138" s="7">
        <f t="shared" si="10"/>
        <v>7896</v>
      </c>
      <c r="G138" s="7">
        <f t="shared" si="11"/>
        <v>7896</v>
      </c>
      <c r="H138" s="7" t="str">
        <f t="shared" ca="1" si="12"/>
        <v>=IF(E138&gt;30000,E138*0.1,0)</v>
      </c>
    </row>
    <row r="139" spans="1:8" x14ac:dyDescent="0.6">
      <c r="A139" s="2" t="s">
        <v>26</v>
      </c>
      <c r="B139" s="2" t="s">
        <v>5</v>
      </c>
      <c r="C139" s="2">
        <v>59</v>
      </c>
      <c r="D139" s="2">
        <v>1154</v>
      </c>
      <c r="E139" s="2">
        <f t="shared" si="9"/>
        <v>68086</v>
      </c>
      <c r="F139" s="7">
        <f t="shared" si="10"/>
        <v>6808.6</v>
      </c>
      <c r="G139" s="7">
        <f t="shared" si="11"/>
        <v>6808.6</v>
      </c>
      <c r="H139" s="7" t="str">
        <f t="shared" ca="1" si="12"/>
        <v>=IF(E139&gt;30000,E139*0.1,0)</v>
      </c>
    </row>
    <row r="140" spans="1:8" x14ac:dyDescent="0.6">
      <c r="A140" s="2" t="s">
        <v>32</v>
      </c>
      <c r="B140" s="2" t="s">
        <v>6</v>
      </c>
      <c r="C140" s="2">
        <v>57</v>
      </c>
      <c r="D140" s="2">
        <v>1135</v>
      </c>
      <c r="E140" s="2">
        <f t="shared" si="9"/>
        <v>64695</v>
      </c>
      <c r="F140" s="7">
        <f t="shared" si="10"/>
        <v>6469.5</v>
      </c>
      <c r="G140" s="7">
        <f t="shared" si="11"/>
        <v>6469.5</v>
      </c>
      <c r="H140" s="7" t="str">
        <f t="shared" ca="1" si="12"/>
        <v>=IF(E140&gt;30000,E140*0.1,0)</v>
      </c>
    </row>
    <row r="141" spans="1:8" x14ac:dyDescent="0.6">
      <c r="A141" s="2" t="s">
        <v>33</v>
      </c>
      <c r="B141" s="2" t="s">
        <v>7</v>
      </c>
      <c r="C141" s="2">
        <v>6</v>
      </c>
      <c r="D141" s="2">
        <v>1370</v>
      </c>
      <c r="E141" s="2">
        <f t="shared" si="9"/>
        <v>8220</v>
      </c>
      <c r="F141" s="7">
        <f t="shared" si="10"/>
        <v>0</v>
      </c>
      <c r="G141" s="7">
        <f t="shared" si="11"/>
        <v>0</v>
      </c>
      <c r="H141" s="7" t="str">
        <f t="shared" ca="1" si="12"/>
        <v>=IF(E141&gt;30000,E141*0.1,0)</v>
      </c>
    </row>
    <row r="142" spans="1:8" x14ac:dyDescent="0.6">
      <c r="A142" s="2" t="s">
        <v>33</v>
      </c>
      <c r="B142" s="2" t="s">
        <v>8</v>
      </c>
      <c r="C142" s="2">
        <v>65</v>
      </c>
      <c r="D142" s="2">
        <v>1045</v>
      </c>
      <c r="E142" s="2">
        <f t="shared" si="9"/>
        <v>67925</v>
      </c>
      <c r="F142" s="7">
        <f t="shared" si="10"/>
        <v>6792.5</v>
      </c>
      <c r="G142" s="7">
        <f t="shared" si="11"/>
        <v>6792.5</v>
      </c>
      <c r="H142" s="7" t="str">
        <f t="shared" ca="1" si="12"/>
        <v>=IF(E142&gt;30000,E142*0.1,0)</v>
      </c>
    </row>
    <row r="143" spans="1:8" x14ac:dyDescent="0.6">
      <c r="A143" s="2" t="s">
        <v>32</v>
      </c>
      <c r="B143" s="2" t="s">
        <v>7</v>
      </c>
      <c r="C143" s="2">
        <v>81</v>
      </c>
      <c r="D143" s="2">
        <v>1350</v>
      </c>
      <c r="E143" s="2">
        <f t="shared" si="9"/>
        <v>109350</v>
      </c>
      <c r="F143" s="7">
        <f t="shared" si="10"/>
        <v>10935</v>
      </c>
      <c r="G143" s="7">
        <f t="shared" si="11"/>
        <v>10935</v>
      </c>
      <c r="H143" s="7" t="str">
        <f t="shared" ca="1" si="12"/>
        <v>=IF(E143&gt;30000,E143*0.1,0)</v>
      </c>
    </row>
    <row r="144" spans="1:8" x14ac:dyDescent="0.6">
      <c r="A144" s="2" t="s">
        <v>20</v>
      </c>
      <c r="B144" s="2" t="s">
        <v>2</v>
      </c>
      <c r="C144" s="2">
        <v>40</v>
      </c>
      <c r="D144" s="2">
        <v>1322</v>
      </c>
      <c r="E144" s="2">
        <f t="shared" si="9"/>
        <v>52880</v>
      </c>
      <c r="F144" s="7">
        <f t="shared" si="10"/>
        <v>5288</v>
      </c>
      <c r="G144" s="7">
        <f t="shared" si="11"/>
        <v>5288</v>
      </c>
      <c r="H144" s="7" t="str">
        <f t="shared" ca="1" si="12"/>
        <v>=IF(E144&gt;30000,E144*0.1,0)</v>
      </c>
    </row>
    <row r="145" spans="1:8" x14ac:dyDescent="0.6">
      <c r="A145" s="2" t="s">
        <v>20</v>
      </c>
      <c r="B145" s="2" t="s">
        <v>6</v>
      </c>
      <c r="C145" s="2">
        <v>63</v>
      </c>
      <c r="D145" s="2">
        <v>1272</v>
      </c>
      <c r="E145" s="2">
        <f t="shared" si="9"/>
        <v>80136</v>
      </c>
      <c r="F145" s="7">
        <f t="shared" si="10"/>
        <v>8013.6</v>
      </c>
      <c r="G145" s="7">
        <f t="shared" si="11"/>
        <v>8013.6</v>
      </c>
      <c r="H145" s="7" t="str">
        <f t="shared" ca="1" si="12"/>
        <v>=IF(E145&gt;30000,E145*0.1,0)</v>
      </c>
    </row>
    <row r="146" spans="1:8" x14ac:dyDescent="0.6">
      <c r="A146" s="2" t="s">
        <v>33</v>
      </c>
      <c r="B146" s="2" t="s">
        <v>2</v>
      </c>
      <c r="C146" s="2">
        <v>73</v>
      </c>
      <c r="D146" s="2">
        <v>1185</v>
      </c>
      <c r="E146" s="2">
        <f t="shared" si="9"/>
        <v>86505</v>
      </c>
      <c r="F146" s="7">
        <f t="shared" si="10"/>
        <v>8650.5</v>
      </c>
      <c r="G146" s="7">
        <f t="shared" si="11"/>
        <v>8650.5</v>
      </c>
      <c r="H146" s="7" t="str">
        <f t="shared" ca="1" si="12"/>
        <v>=IF(E146&gt;30000,E146*0.1,0)</v>
      </c>
    </row>
    <row r="147" spans="1:8" x14ac:dyDescent="0.6">
      <c r="A147" s="2" t="s">
        <v>22</v>
      </c>
      <c r="B147" s="2" t="s">
        <v>3</v>
      </c>
      <c r="C147" s="2">
        <v>39</v>
      </c>
      <c r="D147" s="2">
        <v>1346</v>
      </c>
      <c r="E147" s="2">
        <f t="shared" si="9"/>
        <v>52494</v>
      </c>
      <c r="F147" s="7">
        <f t="shared" si="10"/>
        <v>5249.4000000000005</v>
      </c>
      <c r="G147" s="7">
        <f t="shared" si="11"/>
        <v>5249.4000000000005</v>
      </c>
      <c r="H147" s="7" t="str">
        <f t="shared" ca="1" si="12"/>
        <v>=IF(E147&gt;30000,E147*0.1,0)</v>
      </c>
    </row>
    <row r="148" spans="1:8" x14ac:dyDescent="0.6">
      <c r="A148" s="2" t="s">
        <v>26</v>
      </c>
      <c r="B148" s="2" t="s">
        <v>6</v>
      </c>
      <c r="C148" s="2">
        <v>87</v>
      </c>
      <c r="D148" s="2">
        <v>1121</v>
      </c>
      <c r="E148" s="2">
        <f t="shared" si="9"/>
        <v>97527</v>
      </c>
      <c r="F148" s="7">
        <f t="shared" si="10"/>
        <v>9752.7000000000007</v>
      </c>
      <c r="G148" s="7">
        <f t="shared" si="11"/>
        <v>9752.7000000000007</v>
      </c>
      <c r="H148" s="7" t="str">
        <f t="shared" ca="1" si="12"/>
        <v>=IF(E148&gt;30000,E148*0.1,0)</v>
      </c>
    </row>
    <row r="149" spans="1:8" x14ac:dyDescent="0.6">
      <c r="A149" s="2" t="s">
        <v>32</v>
      </c>
      <c r="B149" s="2" t="s">
        <v>5</v>
      </c>
      <c r="C149" s="2">
        <v>7</v>
      </c>
      <c r="D149" s="2">
        <v>1428</v>
      </c>
      <c r="E149" s="2">
        <f t="shared" si="9"/>
        <v>9996</v>
      </c>
      <c r="F149" s="7">
        <f t="shared" si="10"/>
        <v>0</v>
      </c>
      <c r="G149" s="7">
        <f t="shared" si="11"/>
        <v>0</v>
      </c>
      <c r="H149" s="7" t="str">
        <f t="shared" ca="1" si="12"/>
        <v>=IF(E149&gt;30000,E149*0.1,0)</v>
      </c>
    </row>
    <row r="150" spans="1:8" x14ac:dyDescent="0.6">
      <c r="A150" s="2" t="s">
        <v>32</v>
      </c>
      <c r="B150" s="2" t="s">
        <v>3</v>
      </c>
      <c r="C150" s="2">
        <v>19</v>
      </c>
      <c r="D150" s="2">
        <v>1192</v>
      </c>
      <c r="E150" s="2">
        <f t="shared" si="9"/>
        <v>22648</v>
      </c>
      <c r="F150" s="7">
        <f t="shared" si="10"/>
        <v>2264.8000000000002</v>
      </c>
      <c r="G150" s="7">
        <f t="shared" si="11"/>
        <v>0</v>
      </c>
      <c r="H150" s="7" t="str">
        <f t="shared" ca="1" si="12"/>
        <v>=IF(E150&gt;30000,E150*0.1,0)</v>
      </c>
    </row>
    <row r="151" spans="1:8" x14ac:dyDescent="0.6">
      <c r="A151" s="2" t="s">
        <v>22</v>
      </c>
      <c r="B151" s="2" t="s">
        <v>6</v>
      </c>
      <c r="C151" s="2">
        <v>100</v>
      </c>
      <c r="D151" s="2">
        <v>1320</v>
      </c>
      <c r="E151" s="2">
        <f t="shared" si="9"/>
        <v>132000</v>
      </c>
      <c r="F151" s="7">
        <f t="shared" si="10"/>
        <v>13200</v>
      </c>
      <c r="G151" s="7">
        <f t="shared" si="11"/>
        <v>13200</v>
      </c>
      <c r="H151" s="7" t="str">
        <f t="shared" ca="1" si="12"/>
        <v>=IF(E151&gt;30000,E151*0.1,0)</v>
      </c>
    </row>
    <row r="152" spans="1:8" x14ac:dyDescent="0.6">
      <c r="A152" s="2" t="s">
        <v>17</v>
      </c>
      <c r="B152" s="2" t="s">
        <v>7</v>
      </c>
      <c r="C152" s="2">
        <v>38</v>
      </c>
      <c r="D152" s="2">
        <v>1191</v>
      </c>
      <c r="E152" s="2">
        <f t="shared" si="9"/>
        <v>45258</v>
      </c>
      <c r="F152" s="7">
        <f t="shared" si="10"/>
        <v>4525.8</v>
      </c>
      <c r="G152" s="7">
        <f t="shared" si="11"/>
        <v>4525.8</v>
      </c>
      <c r="H152" s="7" t="str">
        <f t="shared" ca="1" si="12"/>
        <v>=IF(E152&gt;30000,E152*0.1,0)</v>
      </c>
    </row>
    <row r="153" spans="1:8" x14ac:dyDescent="0.6">
      <c r="A153" s="2" t="s">
        <v>22</v>
      </c>
      <c r="B153" s="2" t="s">
        <v>7</v>
      </c>
      <c r="C153" s="2">
        <v>61</v>
      </c>
      <c r="D153" s="2">
        <v>1468</v>
      </c>
      <c r="E153" s="2">
        <f t="shared" si="9"/>
        <v>89548</v>
      </c>
      <c r="F153" s="7">
        <f t="shared" si="10"/>
        <v>8954.8000000000011</v>
      </c>
      <c r="G153" s="7">
        <f t="shared" si="11"/>
        <v>8954.8000000000011</v>
      </c>
      <c r="H153" s="7" t="str">
        <f t="shared" ca="1" si="12"/>
        <v>=IF(E153&gt;30000,E153*0.1,0)</v>
      </c>
    </row>
    <row r="154" spans="1:8" x14ac:dyDescent="0.6">
      <c r="A154" s="2" t="s">
        <v>20</v>
      </c>
      <c r="B154" s="2" t="s">
        <v>6</v>
      </c>
      <c r="C154" s="2">
        <v>64</v>
      </c>
      <c r="D154" s="2">
        <v>1159</v>
      </c>
      <c r="E154" s="2">
        <f t="shared" si="9"/>
        <v>74176</v>
      </c>
      <c r="F154" s="7">
        <f t="shared" si="10"/>
        <v>7417.6</v>
      </c>
      <c r="G154" s="7">
        <f t="shared" si="11"/>
        <v>7417.6</v>
      </c>
      <c r="H154" s="7" t="str">
        <f t="shared" ca="1" si="12"/>
        <v>=IF(E154&gt;30000,E154*0.1,0)</v>
      </c>
    </row>
    <row r="155" spans="1:8" x14ac:dyDescent="0.6">
      <c r="A155" s="2" t="s">
        <v>33</v>
      </c>
      <c r="B155" s="2" t="s">
        <v>8</v>
      </c>
      <c r="C155" s="2">
        <v>15</v>
      </c>
      <c r="D155" s="2">
        <v>1297</v>
      </c>
      <c r="E155" s="2">
        <f t="shared" si="9"/>
        <v>19455</v>
      </c>
      <c r="F155" s="7">
        <f t="shared" si="10"/>
        <v>0</v>
      </c>
      <c r="G155" s="7">
        <f t="shared" si="11"/>
        <v>0</v>
      </c>
      <c r="H155" s="7" t="str">
        <f t="shared" ca="1" si="12"/>
        <v>=IF(E155&gt;30000,E155*0.1,0)</v>
      </c>
    </row>
    <row r="156" spans="1:8" x14ac:dyDescent="0.6">
      <c r="A156" s="2" t="s">
        <v>20</v>
      </c>
      <c r="B156" s="2" t="s">
        <v>7</v>
      </c>
      <c r="C156" s="2">
        <v>97</v>
      </c>
      <c r="D156" s="2">
        <v>1490</v>
      </c>
      <c r="E156" s="2">
        <f t="shared" si="9"/>
        <v>144530</v>
      </c>
      <c r="F156" s="7">
        <f t="shared" si="10"/>
        <v>14453</v>
      </c>
      <c r="G156" s="7">
        <f t="shared" si="11"/>
        <v>14453</v>
      </c>
      <c r="H156" s="7" t="str">
        <f t="shared" ca="1" si="12"/>
        <v>=IF(E156&gt;30000,E156*0.1,0)</v>
      </c>
    </row>
    <row r="157" spans="1:8" x14ac:dyDescent="0.6">
      <c r="A157" s="2" t="s">
        <v>26</v>
      </c>
      <c r="B157" s="2" t="s">
        <v>7</v>
      </c>
      <c r="C157" s="2">
        <v>26</v>
      </c>
      <c r="D157" s="2">
        <v>1371</v>
      </c>
      <c r="E157" s="2">
        <f t="shared" si="9"/>
        <v>35646</v>
      </c>
      <c r="F157" s="7">
        <f t="shared" si="10"/>
        <v>3564.6000000000004</v>
      </c>
      <c r="G157" s="7">
        <f t="shared" si="11"/>
        <v>3564.6000000000004</v>
      </c>
      <c r="H157" s="7" t="str">
        <f t="shared" ca="1" si="12"/>
        <v>=IF(E157&gt;30000,E157*0.1,0)</v>
      </c>
    </row>
    <row r="158" spans="1:8" x14ac:dyDescent="0.6">
      <c r="A158" s="2" t="s">
        <v>22</v>
      </c>
      <c r="B158" s="2" t="s">
        <v>5</v>
      </c>
      <c r="C158" s="2">
        <v>70</v>
      </c>
      <c r="D158" s="2">
        <v>1050</v>
      </c>
      <c r="E158" s="2">
        <f t="shared" si="9"/>
        <v>73500</v>
      </c>
      <c r="F158" s="7">
        <f t="shared" si="10"/>
        <v>7350</v>
      </c>
      <c r="G158" s="7">
        <f t="shared" si="11"/>
        <v>7350</v>
      </c>
      <c r="H158" s="7" t="str">
        <f t="shared" ca="1" si="12"/>
        <v>=IF(E158&gt;30000,E158*0.1,0)</v>
      </c>
    </row>
    <row r="159" spans="1:8" x14ac:dyDescent="0.6">
      <c r="A159" s="2" t="s">
        <v>26</v>
      </c>
      <c r="B159" s="2" t="s">
        <v>8</v>
      </c>
      <c r="C159" s="2">
        <v>42</v>
      </c>
      <c r="D159" s="2">
        <v>1205</v>
      </c>
      <c r="E159" s="2">
        <f t="shared" si="9"/>
        <v>50610</v>
      </c>
      <c r="F159" s="7">
        <f t="shared" si="10"/>
        <v>5061</v>
      </c>
      <c r="G159" s="7">
        <f t="shared" si="11"/>
        <v>5061</v>
      </c>
      <c r="H159" s="7" t="str">
        <f t="shared" ca="1" si="12"/>
        <v>=IF(E159&gt;30000,E159*0.1,0)</v>
      </c>
    </row>
    <row r="160" spans="1:8" x14ac:dyDescent="0.6">
      <c r="A160" s="2" t="s">
        <v>20</v>
      </c>
      <c r="B160" s="2" t="s">
        <v>5</v>
      </c>
      <c r="C160" s="2">
        <v>80</v>
      </c>
      <c r="D160" s="2">
        <v>1251</v>
      </c>
      <c r="E160" s="2">
        <f t="shared" si="9"/>
        <v>100080</v>
      </c>
      <c r="F160" s="7">
        <f t="shared" si="10"/>
        <v>10008</v>
      </c>
      <c r="G160" s="7">
        <f t="shared" si="11"/>
        <v>10008</v>
      </c>
      <c r="H160" s="7" t="str">
        <f t="shared" ca="1" si="12"/>
        <v>=IF(E160&gt;30000,E160*0.1,0)</v>
      </c>
    </row>
    <row r="161" spans="1:8" x14ac:dyDescent="0.6">
      <c r="A161" s="2" t="s">
        <v>26</v>
      </c>
      <c r="B161" s="2" t="s">
        <v>3</v>
      </c>
      <c r="C161" s="2">
        <v>2</v>
      </c>
      <c r="D161" s="2">
        <v>1373</v>
      </c>
      <c r="E161" s="2">
        <f t="shared" si="9"/>
        <v>2746</v>
      </c>
      <c r="F161" s="7">
        <f t="shared" si="10"/>
        <v>0</v>
      </c>
      <c r="G161" s="7">
        <f t="shared" si="11"/>
        <v>0</v>
      </c>
      <c r="H161" s="7" t="str">
        <f t="shared" ca="1" si="12"/>
        <v>=IF(E161&gt;30000,E161*0.1,0)</v>
      </c>
    </row>
    <row r="162" spans="1:8" x14ac:dyDescent="0.6">
      <c r="A162" s="2" t="s">
        <v>32</v>
      </c>
      <c r="B162" s="2" t="s">
        <v>2</v>
      </c>
      <c r="C162" s="2">
        <v>80</v>
      </c>
      <c r="D162" s="2">
        <v>1445</v>
      </c>
      <c r="E162" s="2">
        <f t="shared" si="9"/>
        <v>115600</v>
      </c>
      <c r="F162" s="7">
        <f t="shared" si="10"/>
        <v>11560</v>
      </c>
      <c r="G162" s="7">
        <f t="shared" si="11"/>
        <v>11560</v>
      </c>
      <c r="H162" s="7" t="str">
        <f t="shared" ca="1" si="12"/>
        <v>=IF(E162&gt;30000,E162*0.1,0)</v>
      </c>
    </row>
    <row r="163" spans="1:8" x14ac:dyDescent="0.6">
      <c r="A163" s="2" t="s">
        <v>33</v>
      </c>
      <c r="B163" s="2" t="s">
        <v>6</v>
      </c>
      <c r="C163" s="2">
        <v>73</v>
      </c>
      <c r="D163" s="2">
        <v>1237</v>
      </c>
      <c r="E163" s="2">
        <f t="shared" si="9"/>
        <v>90301</v>
      </c>
      <c r="F163" s="7">
        <f t="shared" si="10"/>
        <v>9030.1</v>
      </c>
      <c r="G163" s="7">
        <f t="shared" si="11"/>
        <v>9030.1</v>
      </c>
      <c r="H163" s="7" t="str">
        <f t="shared" ca="1" si="12"/>
        <v>=IF(E163&gt;30000,E163*0.1,0)</v>
      </c>
    </row>
    <row r="164" spans="1:8" x14ac:dyDescent="0.6">
      <c r="A164" s="2" t="s">
        <v>22</v>
      </c>
      <c r="B164" s="2" t="s">
        <v>2</v>
      </c>
      <c r="C164" s="2">
        <v>22</v>
      </c>
      <c r="D164" s="2">
        <v>1369</v>
      </c>
      <c r="E164" s="2">
        <f t="shared" si="9"/>
        <v>30118</v>
      </c>
      <c r="F164" s="7">
        <f t="shared" si="10"/>
        <v>3011.8</v>
      </c>
      <c r="G164" s="7">
        <f t="shared" si="11"/>
        <v>3011.8</v>
      </c>
      <c r="H164" s="7" t="str">
        <f t="shared" ca="1" si="12"/>
        <v>=IF(E164&gt;30000,E164*0.1,0)</v>
      </c>
    </row>
    <row r="165" spans="1:8" x14ac:dyDescent="0.6">
      <c r="A165" s="2" t="s">
        <v>20</v>
      </c>
      <c r="B165" s="2" t="s">
        <v>3</v>
      </c>
      <c r="C165" s="2">
        <v>52</v>
      </c>
      <c r="D165" s="2">
        <v>1366</v>
      </c>
      <c r="E165" s="2">
        <f t="shared" si="9"/>
        <v>71032</v>
      </c>
      <c r="F165" s="7">
        <f t="shared" si="10"/>
        <v>7103.2000000000007</v>
      </c>
      <c r="G165" s="7">
        <f t="shared" si="11"/>
        <v>7103.2000000000007</v>
      </c>
      <c r="H165" s="7" t="str">
        <f t="shared" ca="1" si="12"/>
        <v>=IF(E165&gt;30000,E165*0.1,0)</v>
      </c>
    </row>
    <row r="166" spans="1:8" x14ac:dyDescent="0.6">
      <c r="A166" s="2" t="s">
        <v>17</v>
      </c>
      <c r="B166" s="2" t="s">
        <v>7</v>
      </c>
      <c r="C166" s="2">
        <v>83</v>
      </c>
      <c r="D166" s="2">
        <v>1372</v>
      </c>
      <c r="E166" s="2">
        <f t="shared" si="9"/>
        <v>113876</v>
      </c>
      <c r="F166" s="7">
        <f t="shared" si="10"/>
        <v>11387.6</v>
      </c>
      <c r="G166" s="7">
        <f t="shared" si="11"/>
        <v>11387.6</v>
      </c>
      <c r="H166" s="7" t="str">
        <f t="shared" ca="1" si="12"/>
        <v>=IF(E166&gt;30000,E166*0.1,0)</v>
      </c>
    </row>
    <row r="167" spans="1:8" x14ac:dyDescent="0.6">
      <c r="A167" s="2" t="s">
        <v>20</v>
      </c>
      <c r="B167" s="2" t="s">
        <v>4</v>
      </c>
      <c r="C167" s="2">
        <v>17</v>
      </c>
      <c r="D167" s="2">
        <v>1312</v>
      </c>
      <c r="E167" s="2">
        <f t="shared" si="9"/>
        <v>22304</v>
      </c>
      <c r="F167" s="7">
        <f t="shared" si="10"/>
        <v>2230.4</v>
      </c>
      <c r="G167" s="7">
        <f t="shared" si="11"/>
        <v>0</v>
      </c>
      <c r="H167" s="7" t="str">
        <f t="shared" ca="1" si="12"/>
        <v>=IF(E167&gt;30000,E167*0.1,0)</v>
      </c>
    </row>
    <row r="168" spans="1:8" x14ac:dyDescent="0.6">
      <c r="A168" s="2" t="s">
        <v>17</v>
      </c>
      <c r="B168" s="2" t="s">
        <v>3</v>
      </c>
      <c r="C168" s="2">
        <v>41</v>
      </c>
      <c r="D168" s="2">
        <v>1192</v>
      </c>
      <c r="E168" s="2">
        <f t="shared" si="9"/>
        <v>48872</v>
      </c>
      <c r="F168" s="7">
        <f t="shared" si="10"/>
        <v>4887.2</v>
      </c>
      <c r="G168" s="7">
        <f t="shared" si="11"/>
        <v>4887.2</v>
      </c>
      <c r="H168" s="7" t="str">
        <f t="shared" ca="1" si="12"/>
        <v>=IF(E168&gt;30000,E168*0.1,0)</v>
      </c>
    </row>
    <row r="169" spans="1:8" x14ac:dyDescent="0.6">
      <c r="A169" s="2" t="s">
        <v>32</v>
      </c>
      <c r="B169" s="2" t="s">
        <v>4</v>
      </c>
      <c r="C169" s="2">
        <v>98</v>
      </c>
      <c r="D169" s="2">
        <v>1496</v>
      </c>
      <c r="E169" s="2">
        <f t="shared" si="9"/>
        <v>146608</v>
      </c>
      <c r="F169" s="7">
        <f t="shared" si="10"/>
        <v>14660.800000000001</v>
      </c>
      <c r="G169" s="7">
        <f t="shared" si="11"/>
        <v>14660.800000000001</v>
      </c>
      <c r="H169" s="7" t="str">
        <f t="shared" ca="1" si="12"/>
        <v>=IF(E169&gt;30000,E169*0.1,0)</v>
      </c>
    </row>
    <row r="170" spans="1:8" x14ac:dyDescent="0.6">
      <c r="A170" s="2" t="s">
        <v>33</v>
      </c>
      <c r="B170" s="2" t="s">
        <v>3</v>
      </c>
      <c r="C170" s="2">
        <v>7</v>
      </c>
      <c r="D170" s="2">
        <v>1055</v>
      </c>
      <c r="E170" s="2">
        <f t="shared" si="9"/>
        <v>7385</v>
      </c>
      <c r="F170" s="7">
        <f t="shared" si="10"/>
        <v>0</v>
      </c>
      <c r="G170" s="7">
        <f t="shared" si="11"/>
        <v>0</v>
      </c>
      <c r="H170" s="7" t="str">
        <f t="shared" ca="1" si="12"/>
        <v>=IF(E170&gt;30000,E170*0.1,0)</v>
      </c>
    </row>
    <row r="171" spans="1:8" x14ac:dyDescent="0.6">
      <c r="A171" s="2" t="s">
        <v>33</v>
      </c>
      <c r="B171" s="2" t="s">
        <v>5</v>
      </c>
      <c r="C171" s="2">
        <v>25</v>
      </c>
      <c r="D171" s="2">
        <v>1038</v>
      </c>
      <c r="E171" s="2">
        <f t="shared" si="9"/>
        <v>25950</v>
      </c>
      <c r="F171" s="7">
        <f t="shared" si="10"/>
        <v>2595</v>
      </c>
      <c r="G171" s="7">
        <f t="shared" si="11"/>
        <v>0</v>
      </c>
      <c r="H171" s="7" t="str">
        <f t="shared" ca="1" si="12"/>
        <v>=IF(E171&gt;30000,E171*0.1,0)</v>
      </c>
    </row>
    <row r="172" spans="1:8" x14ac:dyDescent="0.6">
      <c r="A172" s="2" t="s">
        <v>32</v>
      </c>
      <c r="B172" s="2" t="s">
        <v>5</v>
      </c>
      <c r="C172" s="2">
        <v>55</v>
      </c>
      <c r="D172" s="2">
        <v>1433</v>
      </c>
      <c r="E172" s="2">
        <f t="shared" si="9"/>
        <v>78815</v>
      </c>
      <c r="F172" s="7">
        <f t="shared" si="10"/>
        <v>7881.5</v>
      </c>
      <c r="G172" s="7">
        <f t="shared" si="11"/>
        <v>7881.5</v>
      </c>
      <c r="H172" s="7" t="str">
        <f t="shared" ca="1" si="12"/>
        <v>=IF(E172&gt;30000,E172*0.1,0)</v>
      </c>
    </row>
    <row r="173" spans="1:8" x14ac:dyDescent="0.6">
      <c r="A173" s="2" t="s">
        <v>26</v>
      </c>
      <c r="B173" s="2" t="s">
        <v>4</v>
      </c>
      <c r="C173" s="2">
        <v>92</v>
      </c>
      <c r="D173" s="2">
        <v>1212</v>
      </c>
      <c r="E173" s="2">
        <f t="shared" si="9"/>
        <v>111504</v>
      </c>
      <c r="F173" s="7">
        <f t="shared" si="10"/>
        <v>11150.400000000001</v>
      </c>
      <c r="G173" s="7">
        <f t="shared" si="11"/>
        <v>11150.400000000001</v>
      </c>
      <c r="H173" s="7" t="str">
        <f t="shared" ca="1" si="12"/>
        <v>=IF(E173&gt;30000,E173*0.1,0)</v>
      </c>
    </row>
    <row r="174" spans="1:8" x14ac:dyDescent="0.6">
      <c r="A174" s="2" t="s">
        <v>17</v>
      </c>
      <c r="B174" s="2" t="s">
        <v>6</v>
      </c>
      <c r="C174" s="2">
        <v>44</v>
      </c>
      <c r="D174" s="2">
        <v>1311</v>
      </c>
      <c r="E174" s="2">
        <f t="shared" si="9"/>
        <v>57684</v>
      </c>
      <c r="F174" s="7">
        <f t="shared" si="10"/>
        <v>5768.4000000000005</v>
      </c>
      <c r="G174" s="7">
        <f t="shared" si="11"/>
        <v>5768.4000000000005</v>
      </c>
      <c r="H174" s="7" t="str">
        <f t="shared" ca="1" si="12"/>
        <v>=IF(E174&gt;30000,E174*0.1,0)</v>
      </c>
    </row>
    <row r="175" spans="1:8" x14ac:dyDescent="0.6">
      <c r="A175" s="2" t="s">
        <v>32</v>
      </c>
      <c r="B175" s="2" t="s">
        <v>2</v>
      </c>
      <c r="C175" s="2">
        <v>11</v>
      </c>
      <c r="D175" s="2">
        <v>1362</v>
      </c>
      <c r="E175" s="2">
        <f t="shared" si="9"/>
        <v>14982</v>
      </c>
      <c r="F175" s="7">
        <f t="shared" si="10"/>
        <v>0</v>
      </c>
      <c r="G175" s="7">
        <f t="shared" si="11"/>
        <v>0</v>
      </c>
      <c r="H175" s="7" t="str">
        <f t="shared" ca="1" si="12"/>
        <v>=IF(E175&gt;30000,E175*0.1,0)</v>
      </c>
    </row>
    <row r="176" spans="1:8" x14ac:dyDescent="0.6">
      <c r="A176" s="2" t="s">
        <v>26</v>
      </c>
      <c r="B176" s="2" t="s">
        <v>3</v>
      </c>
      <c r="C176" s="2">
        <v>91</v>
      </c>
      <c r="D176" s="2">
        <v>1324</v>
      </c>
      <c r="E176" s="2">
        <f t="shared" si="9"/>
        <v>120484</v>
      </c>
      <c r="F176" s="7">
        <f t="shared" si="10"/>
        <v>12048.400000000001</v>
      </c>
      <c r="G176" s="7">
        <f t="shared" si="11"/>
        <v>12048.400000000001</v>
      </c>
      <c r="H176" s="7" t="str">
        <f t="shared" ca="1" si="12"/>
        <v>=IF(E176&gt;30000,E176*0.1,0)</v>
      </c>
    </row>
    <row r="177" spans="1:8" x14ac:dyDescent="0.6">
      <c r="A177" s="2" t="s">
        <v>26</v>
      </c>
      <c r="B177" s="2" t="s">
        <v>7</v>
      </c>
      <c r="C177" s="2">
        <v>24</v>
      </c>
      <c r="D177" s="2">
        <v>1328</v>
      </c>
      <c r="E177" s="2">
        <f t="shared" si="9"/>
        <v>31872</v>
      </c>
      <c r="F177" s="7">
        <f t="shared" si="10"/>
        <v>3187.2000000000003</v>
      </c>
      <c r="G177" s="7">
        <f t="shared" si="11"/>
        <v>3187.2000000000003</v>
      </c>
      <c r="H177" s="7" t="str">
        <f t="shared" ca="1" si="12"/>
        <v>=IF(E177&gt;30000,E177*0.1,0)</v>
      </c>
    </row>
    <row r="178" spans="1:8" x14ac:dyDescent="0.6">
      <c r="A178" s="2" t="s">
        <v>17</v>
      </c>
      <c r="B178" s="2" t="s">
        <v>3</v>
      </c>
      <c r="C178" s="2">
        <v>4</v>
      </c>
      <c r="D178" s="2">
        <v>1425</v>
      </c>
      <c r="E178" s="2">
        <f t="shared" si="9"/>
        <v>5700</v>
      </c>
      <c r="F178" s="7">
        <f t="shared" si="10"/>
        <v>0</v>
      </c>
      <c r="G178" s="7">
        <f t="shared" si="11"/>
        <v>0</v>
      </c>
      <c r="H178" s="7" t="str">
        <f t="shared" ca="1" si="12"/>
        <v>=IF(E178&gt;30000,E178*0.1,0)</v>
      </c>
    </row>
    <row r="179" spans="1:8" x14ac:dyDescent="0.6">
      <c r="A179" s="2" t="s">
        <v>26</v>
      </c>
      <c r="B179" s="2" t="s">
        <v>7</v>
      </c>
      <c r="C179" s="2">
        <v>81</v>
      </c>
      <c r="D179" s="2">
        <v>1422</v>
      </c>
      <c r="E179" s="2">
        <f t="shared" si="9"/>
        <v>115182</v>
      </c>
      <c r="F179" s="7">
        <f t="shared" si="10"/>
        <v>11518.2</v>
      </c>
      <c r="G179" s="7">
        <f t="shared" si="11"/>
        <v>11518.2</v>
      </c>
      <c r="H179" s="7" t="str">
        <f t="shared" ca="1" si="12"/>
        <v>=IF(E179&gt;30000,E179*0.1,0)</v>
      </c>
    </row>
    <row r="180" spans="1:8" x14ac:dyDescent="0.6">
      <c r="A180" s="2" t="s">
        <v>26</v>
      </c>
      <c r="B180" s="2" t="s">
        <v>4</v>
      </c>
      <c r="C180" s="2">
        <v>15</v>
      </c>
      <c r="D180" s="2">
        <v>1022</v>
      </c>
      <c r="E180" s="2">
        <f t="shared" si="9"/>
        <v>15330</v>
      </c>
      <c r="F180" s="7">
        <f t="shared" si="10"/>
        <v>0</v>
      </c>
      <c r="G180" s="7">
        <f t="shared" si="11"/>
        <v>0</v>
      </c>
      <c r="H180" s="7" t="str">
        <f t="shared" ca="1" si="12"/>
        <v>=IF(E180&gt;30000,E180*0.1,0)</v>
      </c>
    </row>
    <row r="181" spans="1:8" x14ac:dyDescent="0.6">
      <c r="A181" s="2" t="s">
        <v>33</v>
      </c>
      <c r="B181" s="2" t="s">
        <v>4</v>
      </c>
      <c r="C181" s="2">
        <v>12</v>
      </c>
      <c r="D181" s="2">
        <v>1376</v>
      </c>
      <c r="E181" s="2">
        <f t="shared" si="9"/>
        <v>16512</v>
      </c>
      <c r="F181" s="7">
        <f t="shared" si="10"/>
        <v>0</v>
      </c>
      <c r="G181" s="7">
        <f t="shared" si="11"/>
        <v>0</v>
      </c>
      <c r="H181" s="7" t="str">
        <f t="shared" ca="1" si="12"/>
        <v>=IF(E181&gt;30000,E181*0.1,0)</v>
      </c>
    </row>
    <row r="182" spans="1:8" x14ac:dyDescent="0.6">
      <c r="A182" s="2" t="s">
        <v>20</v>
      </c>
      <c r="B182" s="2" t="s">
        <v>2</v>
      </c>
      <c r="C182" s="2">
        <v>25</v>
      </c>
      <c r="D182" s="2">
        <v>1110</v>
      </c>
      <c r="E182" s="2">
        <f t="shared" si="9"/>
        <v>27750</v>
      </c>
      <c r="F182" s="7">
        <f t="shared" si="10"/>
        <v>2775</v>
      </c>
      <c r="G182" s="7">
        <f t="shared" si="11"/>
        <v>0</v>
      </c>
      <c r="H182" s="7" t="str">
        <f t="shared" ca="1" si="12"/>
        <v>=IF(E182&gt;30000,E182*0.1,0)</v>
      </c>
    </row>
    <row r="183" spans="1:8" x14ac:dyDescent="0.6">
      <c r="A183" s="2" t="s">
        <v>22</v>
      </c>
      <c r="B183" s="2" t="s">
        <v>5</v>
      </c>
      <c r="C183" s="2">
        <v>62</v>
      </c>
      <c r="D183" s="2">
        <v>1200</v>
      </c>
      <c r="E183" s="2">
        <f t="shared" si="9"/>
        <v>74400</v>
      </c>
      <c r="F183" s="7">
        <f t="shared" si="10"/>
        <v>7440</v>
      </c>
      <c r="G183" s="7">
        <f t="shared" si="11"/>
        <v>7440</v>
      </c>
      <c r="H183" s="7" t="str">
        <f t="shared" ca="1" si="12"/>
        <v>=IF(E183&gt;30000,E183*0.1,0)</v>
      </c>
    </row>
    <row r="184" spans="1:8" x14ac:dyDescent="0.6">
      <c r="A184" s="2" t="s">
        <v>22</v>
      </c>
      <c r="B184" s="2" t="s">
        <v>7</v>
      </c>
      <c r="C184" s="2">
        <v>2</v>
      </c>
      <c r="D184" s="2">
        <v>1431</v>
      </c>
      <c r="E184" s="2">
        <f t="shared" si="9"/>
        <v>2862</v>
      </c>
      <c r="F184" s="7">
        <f t="shared" si="10"/>
        <v>0</v>
      </c>
      <c r="G184" s="7">
        <f t="shared" si="11"/>
        <v>0</v>
      </c>
      <c r="H184" s="7" t="str">
        <f t="shared" ca="1" si="12"/>
        <v>=IF(E184&gt;30000,E184*0.1,0)</v>
      </c>
    </row>
    <row r="185" spans="1:8" x14ac:dyDescent="0.6">
      <c r="A185" s="2" t="s">
        <v>32</v>
      </c>
      <c r="B185" s="2" t="s">
        <v>2</v>
      </c>
      <c r="C185" s="2">
        <v>96</v>
      </c>
      <c r="D185" s="2">
        <v>1032</v>
      </c>
      <c r="E185" s="2">
        <f t="shared" si="9"/>
        <v>99072</v>
      </c>
      <c r="F185" s="7">
        <f t="shared" si="10"/>
        <v>9907.2000000000007</v>
      </c>
      <c r="G185" s="7">
        <f t="shared" si="11"/>
        <v>9907.2000000000007</v>
      </c>
      <c r="H185" s="7" t="str">
        <f t="shared" ca="1" si="12"/>
        <v>=IF(E185&gt;30000,E185*0.1,0)</v>
      </c>
    </row>
    <row r="186" spans="1:8" x14ac:dyDescent="0.6">
      <c r="A186" s="2" t="s">
        <v>20</v>
      </c>
      <c r="B186" s="2" t="s">
        <v>3</v>
      </c>
      <c r="C186" s="2">
        <v>39</v>
      </c>
      <c r="D186" s="2">
        <v>1397</v>
      </c>
      <c r="E186" s="2">
        <f t="shared" si="9"/>
        <v>54483</v>
      </c>
      <c r="F186" s="7">
        <f t="shared" si="10"/>
        <v>5448.3</v>
      </c>
      <c r="G186" s="7">
        <f t="shared" si="11"/>
        <v>5448.3</v>
      </c>
      <c r="H186" s="7" t="str">
        <f t="shared" ca="1" si="12"/>
        <v>=IF(E186&gt;30000,E186*0.1,0)</v>
      </c>
    </row>
    <row r="187" spans="1:8" x14ac:dyDescent="0.6">
      <c r="A187" s="2" t="s">
        <v>33</v>
      </c>
      <c r="B187" s="2" t="s">
        <v>5</v>
      </c>
      <c r="C187" s="2">
        <v>99</v>
      </c>
      <c r="D187" s="2">
        <v>1381</v>
      </c>
      <c r="E187" s="2">
        <f t="shared" si="9"/>
        <v>136719</v>
      </c>
      <c r="F187" s="7">
        <f t="shared" si="10"/>
        <v>13671.900000000001</v>
      </c>
      <c r="G187" s="7">
        <f t="shared" si="11"/>
        <v>13671.900000000001</v>
      </c>
      <c r="H187" s="7" t="str">
        <f t="shared" ca="1" si="12"/>
        <v>=IF(E187&gt;30000,E187*0.1,0)</v>
      </c>
    </row>
    <row r="188" spans="1:8" x14ac:dyDescent="0.6">
      <c r="A188" s="2" t="s">
        <v>22</v>
      </c>
      <c r="B188" s="2" t="s">
        <v>6</v>
      </c>
      <c r="C188" s="2">
        <v>81</v>
      </c>
      <c r="D188" s="2">
        <v>1024</v>
      </c>
      <c r="E188" s="2">
        <f t="shared" si="9"/>
        <v>82944</v>
      </c>
      <c r="F188" s="7">
        <f t="shared" si="10"/>
        <v>8294.4</v>
      </c>
      <c r="G188" s="7">
        <f t="shared" si="11"/>
        <v>8294.4</v>
      </c>
      <c r="H188" s="7" t="str">
        <f t="shared" ca="1" si="12"/>
        <v>=IF(E188&gt;30000,E188*0.1,0)</v>
      </c>
    </row>
    <row r="189" spans="1:8" x14ac:dyDescent="0.6">
      <c r="A189" s="2" t="s">
        <v>17</v>
      </c>
      <c r="B189" s="2" t="s">
        <v>4</v>
      </c>
      <c r="C189" s="2">
        <v>57</v>
      </c>
      <c r="D189" s="2">
        <v>1200</v>
      </c>
      <c r="E189" s="2">
        <f t="shared" si="9"/>
        <v>68400</v>
      </c>
      <c r="F189" s="7">
        <f t="shared" si="10"/>
        <v>6840</v>
      </c>
      <c r="G189" s="7">
        <f t="shared" si="11"/>
        <v>6840</v>
      </c>
      <c r="H189" s="7" t="str">
        <f t="shared" ca="1" si="12"/>
        <v>=IF(E189&gt;30000,E189*0.1,0)</v>
      </c>
    </row>
    <row r="190" spans="1:8" x14ac:dyDescent="0.6">
      <c r="A190" s="2" t="s">
        <v>32</v>
      </c>
      <c r="B190" s="2" t="s">
        <v>8</v>
      </c>
      <c r="C190" s="2">
        <v>87</v>
      </c>
      <c r="D190" s="2">
        <v>1042</v>
      </c>
      <c r="E190" s="2">
        <f t="shared" si="9"/>
        <v>90654</v>
      </c>
      <c r="F190" s="7">
        <f t="shared" si="10"/>
        <v>9065.4</v>
      </c>
      <c r="G190" s="7">
        <f t="shared" si="11"/>
        <v>9065.4</v>
      </c>
      <c r="H190" s="7" t="str">
        <f t="shared" ca="1" si="12"/>
        <v>=IF(E190&gt;30000,E190*0.1,0)</v>
      </c>
    </row>
    <row r="191" spans="1:8" x14ac:dyDescent="0.6">
      <c r="A191" s="2" t="s">
        <v>32</v>
      </c>
      <c r="B191" s="2" t="s">
        <v>5</v>
      </c>
      <c r="C191" s="2">
        <v>81</v>
      </c>
      <c r="D191" s="2">
        <v>1183</v>
      </c>
      <c r="E191" s="2">
        <f t="shared" si="9"/>
        <v>95823</v>
      </c>
      <c r="F191" s="7">
        <f t="shared" si="10"/>
        <v>9582.3000000000011</v>
      </c>
      <c r="G191" s="7">
        <f t="shared" si="11"/>
        <v>9582.3000000000011</v>
      </c>
      <c r="H191" s="7" t="str">
        <f t="shared" ca="1" si="12"/>
        <v>=IF(E191&gt;30000,E191*0.1,0)</v>
      </c>
    </row>
    <row r="192" spans="1:8" x14ac:dyDescent="0.6">
      <c r="A192" s="2" t="s">
        <v>33</v>
      </c>
      <c r="B192" s="2" t="s">
        <v>8</v>
      </c>
      <c r="C192" s="2">
        <v>59</v>
      </c>
      <c r="D192" s="2">
        <v>1180</v>
      </c>
      <c r="E192" s="2">
        <f t="shared" si="9"/>
        <v>69620</v>
      </c>
      <c r="F192" s="7">
        <f t="shared" si="10"/>
        <v>6962</v>
      </c>
      <c r="G192" s="7">
        <f t="shared" si="11"/>
        <v>6962</v>
      </c>
      <c r="H192" s="7" t="str">
        <f t="shared" ca="1" si="12"/>
        <v>=IF(E192&gt;30000,E192*0.1,0)</v>
      </c>
    </row>
    <row r="193" spans="1:8" x14ac:dyDescent="0.6">
      <c r="A193" s="2" t="s">
        <v>17</v>
      </c>
      <c r="B193" s="2" t="s">
        <v>3</v>
      </c>
      <c r="C193" s="2">
        <v>8</v>
      </c>
      <c r="D193" s="2">
        <v>1365</v>
      </c>
      <c r="E193" s="2">
        <f t="shared" si="9"/>
        <v>10920</v>
      </c>
      <c r="F193" s="7">
        <f t="shared" si="10"/>
        <v>0</v>
      </c>
      <c r="G193" s="7">
        <f t="shared" si="11"/>
        <v>0</v>
      </c>
      <c r="H193" s="7" t="str">
        <f t="shared" ca="1" si="12"/>
        <v>=IF(E193&gt;30000,E193*0.1,0)</v>
      </c>
    </row>
    <row r="194" spans="1:8" x14ac:dyDescent="0.6">
      <c r="A194" s="2" t="s">
        <v>17</v>
      </c>
      <c r="B194" s="2" t="s">
        <v>8</v>
      </c>
      <c r="C194" s="2">
        <v>23</v>
      </c>
      <c r="D194" s="2">
        <v>1035</v>
      </c>
      <c r="E194" s="2">
        <f t="shared" si="9"/>
        <v>23805</v>
      </c>
      <c r="F194" s="7">
        <f t="shared" si="10"/>
        <v>2380.5</v>
      </c>
      <c r="G194" s="7">
        <f t="shared" si="11"/>
        <v>0</v>
      </c>
      <c r="H194" s="7" t="str">
        <f t="shared" ca="1" si="12"/>
        <v>=IF(E194&gt;30000,E194*0.1,0)</v>
      </c>
    </row>
    <row r="195" spans="1:8" x14ac:dyDescent="0.6">
      <c r="A195" s="2" t="s">
        <v>32</v>
      </c>
      <c r="B195" s="2" t="s">
        <v>6</v>
      </c>
      <c r="C195" s="2">
        <v>88</v>
      </c>
      <c r="D195" s="2">
        <v>1021</v>
      </c>
      <c r="E195" s="2">
        <f t="shared" ref="E195:E258" si="13">C195*D195</f>
        <v>89848</v>
      </c>
      <c r="F195" s="7">
        <f t="shared" ref="F195:F258" si="14">IF(E195&gt;=20000,E195*10%,0)</f>
        <v>8984.8000000000011</v>
      </c>
      <c r="G195" s="7">
        <f t="shared" ref="G195:G258" si="15">IF(E195&gt;30000,E195*0.1,0)</f>
        <v>8984.8000000000011</v>
      </c>
      <c r="H195" s="7" t="str">
        <f t="shared" ref="H195:H258" ca="1" si="16">_xlfn.FORMULATEXT(G195)</f>
        <v>=IF(E195&gt;30000,E195*0.1,0)</v>
      </c>
    </row>
    <row r="196" spans="1:8" x14ac:dyDescent="0.6">
      <c r="A196" s="2" t="s">
        <v>17</v>
      </c>
      <c r="B196" s="2" t="s">
        <v>6</v>
      </c>
      <c r="C196" s="2">
        <v>57</v>
      </c>
      <c r="D196" s="2">
        <v>1053</v>
      </c>
      <c r="E196" s="2">
        <f t="shared" si="13"/>
        <v>60021</v>
      </c>
      <c r="F196" s="7">
        <f t="shared" si="14"/>
        <v>6002.1</v>
      </c>
      <c r="G196" s="7">
        <f t="shared" si="15"/>
        <v>6002.1</v>
      </c>
      <c r="H196" s="7" t="str">
        <f t="shared" ca="1" si="16"/>
        <v>=IF(E196&gt;30000,E196*0.1,0)</v>
      </c>
    </row>
    <row r="197" spans="1:8" x14ac:dyDescent="0.6">
      <c r="A197" s="2" t="s">
        <v>17</v>
      </c>
      <c r="B197" s="2" t="s">
        <v>4</v>
      </c>
      <c r="C197" s="2">
        <v>6</v>
      </c>
      <c r="D197" s="2">
        <v>1254</v>
      </c>
      <c r="E197" s="2">
        <f t="shared" si="13"/>
        <v>7524</v>
      </c>
      <c r="F197" s="7">
        <f t="shared" si="14"/>
        <v>0</v>
      </c>
      <c r="G197" s="7">
        <f t="shared" si="15"/>
        <v>0</v>
      </c>
      <c r="H197" s="7" t="str">
        <f t="shared" ca="1" si="16"/>
        <v>=IF(E197&gt;30000,E197*0.1,0)</v>
      </c>
    </row>
    <row r="198" spans="1:8" x14ac:dyDescent="0.6">
      <c r="A198" s="2" t="s">
        <v>32</v>
      </c>
      <c r="B198" s="2" t="s">
        <v>6</v>
      </c>
      <c r="C198" s="2">
        <v>80</v>
      </c>
      <c r="D198" s="2">
        <v>1459</v>
      </c>
      <c r="E198" s="2">
        <f t="shared" si="13"/>
        <v>116720</v>
      </c>
      <c r="F198" s="7">
        <f t="shared" si="14"/>
        <v>11672</v>
      </c>
      <c r="G198" s="7">
        <f t="shared" si="15"/>
        <v>11672</v>
      </c>
      <c r="H198" s="7" t="str">
        <f t="shared" ca="1" si="16"/>
        <v>=IF(E198&gt;30000,E198*0.1,0)</v>
      </c>
    </row>
    <row r="199" spans="1:8" x14ac:dyDescent="0.6">
      <c r="A199" s="2" t="s">
        <v>32</v>
      </c>
      <c r="B199" s="2" t="s">
        <v>3</v>
      </c>
      <c r="C199" s="2">
        <v>74</v>
      </c>
      <c r="D199" s="2">
        <v>1459</v>
      </c>
      <c r="E199" s="2">
        <f t="shared" si="13"/>
        <v>107966</v>
      </c>
      <c r="F199" s="7">
        <f t="shared" si="14"/>
        <v>10796.6</v>
      </c>
      <c r="G199" s="7">
        <f t="shared" si="15"/>
        <v>10796.6</v>
      </c>
      <c r="H199" s="7" t="str">
        <f t="shared" ca="1" si="16"/>
        <v>=IF(E199&gt;30000,E199*0.1,0)</v>
      </c>
    </row>
    <row r="200" spans="1:8" x14ac:dyDescent="0.6">
      <c r="A200" s="2" t="s">
        <v>33</v>
      </c>
      <c r="B200" s="2" t="s">
        <v>2</v>
      </c>
      <c r="C200" s="2">
        <v>35</v>
      </c>
      <c r="D200" s="2">
        <v>1142</v>
      </c>
      <c r="E200" s="2">
        <f t="shared" si="13"/>
        <v>39970</v>
      </c>
      <c r="F200" s="7">
        <f t="shared" si="14"/>
        <v>3997</v>
      </c>
      <c r="G200" s="7">
        <f t="shared" si="15"/>
        <v>3997</v>
      </c>
      <c r="H200" s="7" t="str">
        <f t="shared" ca="1" si="16"/>
        <v>=IF(E200&gt;30000,E200*0.1,0)</v>
      </c>
    </row>
    <row r="201" spans="1:8" x14ac:dyDescent="0.6">
      <c r="A201" s="2" t="s">
        <v>20</v>
      </c>
      <c r="B201" s="2" t="s">
        <v>6</v>
      </c>
      <c r="C201" s="2">
        <v>26</v>
      </c>
      <c r="D201" s="2">
        <v>1500</v>
      </c>
      <c r="E201" s="2">
        <f t="shared" si="13"/>
        <v>39000</v>
      </c>
      <c r="F201" s="7">
        <f t="shared" si="14"/>
        <v>3900</v>
      </c>
      <c r="G201" s="7">
        <f t="shared" si="15"/>
        <v>3900</v>
      </c>
      <c r="H201" s="7" t="str">
        <f t="shared" ca="1" si="16"/>
        <v>=IF(E201&gt;30000,E201*0.1,0)</v>
      </c>
    </row>
    <row r="202" spans="1:8" x14ac:dyDescent="0.6">
      <c r="A202" s="2" t="s">
        <v>22</v>
      </c>
      <c r="B202" s="2" t="s">
        <v>2</v>
      </c>
      <c r="C202" s="2">
        <v>12</v>
      </c>
      <c r="D202" s="2">
        <v>1266</v>
      </c>
      <c r="E202" s="2">
        <f t="shared" si="13"/>
        <v>15192</v>
      </c>
      <c r="F202" s="7">
        <f t="shared" si="14"/>
        <v>0</v>
      </c>
      <c r="G202" s="7">
        <f t="shared" si="15"/>
        <v>0</v>
      </c>
      <c r="H202" s="7" t="str">
        <f t="shared" ca="1" si="16"/>
        <v>=IF(E202&gt;30000,E202*0.1,0)</v>
      </c>
    </row>
    <row r="203" spans="1:8" x14ac:dyDescent="0.6">
      <c r="A203" s="2" t="s">
        <v>22</v>
      </c>
      <c r="B203" s="2" t="s">
        <v>4</v>
      </c>
      <c r="C203" s="2">
        <v>5</v>
      </c>
      <c r="D203" s="2">
        <v>1043</v>
      </c>
      <c r="E203" s="2">
        <f t="shared" si="13"/>
        <v>5215</v>
      </c>
      <c r="F203" s="7">
        <f t="shared" si="14"/>
        <v>0</v>
      </c>
      <c r="G203" s="7">
        <f t="shared" si="15"/>
        <v>0</v>
      </c>
      <c r="H203" s="7" t="str">
        <f t="shared" ca="1" si="16"/>
        <v>=IF(E203&gt;30000,E203*0.1,0)</v>
      </c>
    </row>
    <row r="204" spans="1:8" x14ac:dyDescent="0.6">
      <c r="A204" s="2" t="s">
        <v>26</v>
      </c>
      <c r="B204" s="2" t="s">
        <v>3</v>
      </c>
      <c r="C204" s="2">
        <v>19</v>
      </c>
      <c r="D204" s="2">
        <v>1001</v>
      </c>
      <c r="E204" s="2">
        <f t="shared" si="13"/>
        <v>19019</v>
      </c>
      <c r="F204" s="7">
        <f t="shared" si="14"/>
        <v>0</v>
      </c>
      <c r="G204" s="7">
        <f t="shared" si="15"/>
        <v>0</v>
      </c>
      <c r="H204" s="7" t="str">
        <f t="shared" ca="1" si="16"/>
        <v>=IF(E204&gt;30000,E204*0.1,0)</v>
      </c>
    </row>
    <row r="205" spans="1:8" x14ac:dyDescent="0.6">
      <c r="A205" s="2" t="s">
        <v>33</v>
      </c>
      <c r="B205" s="2" t="s">
        <v>8</v>
      </c>
      <c r="C205" s="2">
        <v>100</v>
      </c>
      <c r="D205" s="2">
        <v>1181</v>
      </c>
      <c r="E205" s="2">
        <f t="shared" si="13"/>
        <v>118100</v>
      </c>
      <c r="F205" s="7">
        <f t="shared" si="14"/>
        <v>11810</v>
      </c>
      <c r="G205" s="7">
        <f t="shared" si="15"/>
        <v>11810</v>
      </c>
      <c r="H205" s="7" t="str">
        <f t="shared" ca="1" si="16"/>
        <v>=IF(E205&gt;30000,E205*0.1,0)</v>
      </c>
    </row>
    <row r="206" spans="1:8" x14ac:dyDescent="0.6">
      <c r="A206" s="2" t="s">
        <v>17</v>
      </c>
      <c r="B206" s="2" t="s">
        <v>5</v>
      </c>
      <c r="C206" s="2">
        <v>74</v>
      </c>
      <c r="D206" s="2">
        <v>1109</v>
      </c>
      <c r="E206" s="2">
        <f t="shared" si="13"/>
        <v>82066</v>
      </c>
      <c r="F206" s="7">
        <f t="shared" si="14"/>
        <v>8206.6</v>
      </c>
      <c r="G206" s="7">
        <f t="shared" si="15"/>
        <v>8206.6</v>
      </c>
      <c r="H206" s="7" t="str">
        <f t="shared" ca="1" si="16"/>
        <v>=IF(E206&gt;30000,E206*0.1,0)</v>
      </c>
    </row>
    <row r="207" spans="1:8" x14ac:dyDescent="0.6">
      <c r="A207" s="2" t="s">
        <v>22</v>
      </c>
      <c r="B207" s="2" t="s">
        <v>6</v>
      </c>
      <c r="C207" s="2">
        <v>39</v>
      </c>
      <c r="D207" s="2">
        <v>1178</v>
      </c>
      <c r="E207" s="2">
        <f t="shared" si="13"/>
        <v>45942</v>
      </c>
      <c r="F207" s="7">
        <f t="shared" si="14"/>
        <v>4594.2</v>
      </c>
      <c r="G207" s="7">
        <f t="shared" si="15"/>
        <v>4594.2</v>
      </c>
      <c r="H207" s="7" t="str">
        <f t="shared" ca="1" si="16"/>
        <v>=IF(E207&gt;30000,E207*0.1,0)</v>
      </c>
    </row>
    <row r="208" spans="1:8" x14ac:dyDescent="0.6">
      <c r="A208" s="2" t="s">
        <v>32</v>
      </c>
      <c r="B208" s="2" t="s">
        <v>6</v>
      </c>
      <c r="C208" s="2">
        <v>9</v>
      </c>
      <c r="D208" s="2">
        <v>1117</v>
      </c>
      <c r="E208" s="2">
        <f t="shared" si="13"/>
        <v>10053</v>
      </c>
      <c r="F208" s="7">
        <f t="shared" si="14"/>
        <v>0</v>
      </c>
      <c r="G208" s="7">
        <f t="shared" si="15"/>
        <v>0</v>
      </c>
      <c r="H208" s="7" t="str">
        <f t="shared" ca="1" si="16"/>
        <v>=IF(E208&gt;30000,E208*0.1,0)</v>
      </c>
    </row>
    <row r="209" spans="1:8" x14ac:dyDescent="0.6">
      <c r="A209" s="2" t="s">
        <v>20</v>
      </c>
      <c r="B209" s="2" t="s">
        <v>3</v>
      </c>
      <c r="C209" s="2">
        <v>5</v>
      </c>
      <c r="D209" s="2">
        <v>1389</v>
      </c>
      <c r="E209" s="2">
        <f t="shared" si="13"/>
        <v>6945</v>
      </c>
      <c r="F209" s="7">
        <f t="shared" si="14"/>
        <v>0</v>
      </c>
      <c r="G209" s="7">
        <f t="shared" si="15"/>
        <v>0</v>
      </c>
      <c r="H209" s="7" t="str">
        <f t="shared" ca="1" si="16"/>
        <v>=IF(E209&gt;30000,E209*0.1,0)</v>
      </c>
    </row>
    <row r="210" spans="1:8" x14ac:dyDescent="0.6">
      <c r="A210" s="2" t="s">
        <v>33</v>
      </c>
      <c r="B210" s="2" t="s">
        <v>8</v>
      </c>
      <c r="C210" s="2">
        <v>35</v>
      </c>
      <c r="D210" s="2">
        <v>1031</v>
      </c>
      <c r="E210" s="2">
        <f t="shared" si="13"/>
        <v>36085</v>
      </c>
      <c r="F210" s="7">
        <f t="shared" si="14"/>
        <v>3608.5</v>
      </c>
      <c r="G210" s="7">
        <f t="shared" si="15"/>
        <v>3608.5</v>
      </c>
      <c r="H210" s="7" t="str">
        <f t="shared" ca="1" si="16"/>
        <v>=IF(E210&gt;30000,E210*0.1,0)</v>
      </c>
    </row>
    <row r="211" spans="1:8" x14ac:dyDescent="0.6">
      <c r="A211" s="2" t="s">
        <v>20</v>
      </c>
      <c r="B211" s="2" t="s">
        <v>2</v>
      </c>
      <c r="C211" s="2">
        <v>89</v>
      </c>
      <c r="D211" s="2">
        <v>1064</v>
      </c>
      <c r="E211" s="2">
        <f t="shared" si="13"/>
        <v>94696</v>
      </c>
      <c r="F211" s="7">
        <f t="shared" si="14"/>
        <v>9469.6</v>
      </c>
      <c r="G211" s="7">
        <f t="shared" si="15"/>
        <v>9469.6</v>
      </c>
      <c r="H211" s="7" t="str">
        <f t="shared" ca="1" si="16"/>
        <v>=IF(E211&gt;30000,E211*0.1,0)</v>
      </c>
    </row>
    <row r="212" spans="1:8" x14ac:dyDescent="0.6">
      <c r="A212" s="2" t="s">
        <v>20</v>
      </c>
      <c r="B212" s="2" t="s">
        <v>4</v>
      </c>
      <c r="C212" s="2">
        <v>79</v>
      </c>
      <c r="D212" s="2">
        <v>1354</v>
      </c>
      <c r="E212" s="2">
        <f t="shared" si="13"/>
        <v>106966</v>
      </c>
      <c r="F212" s="7">
        <f t="shared" si="14"/>
        <v>10696.6</v>
      </c>
      <c r="G212" s="7">
        <f t="shared" si="15"/>
        <v>10696.6</v>
      </c>
      <c r="H212" s="7" t="str">
        <f t="shared" ca="1" si="16"/>
        <v>=IF(E212&gt;30000,E212*0.1,0)</v>
      </c>
    </row>
    <row r="213" spans="1:8" x14ac:dyDescent="0.6">
      <c r="A213" s="2" t="s">
        <v>33</v>
      </c>
      <c r="B213" s="2" t="s">
        <v>4</v>
      </c>
      <c r="C213" s="2">
        <v>58</v>
      </c>
      <c r="D213" s="2">
        <v>1474</v>
      </c>
      <c r="E213" s="2">
        <f t="shared" si="13"/>
        <v>85492</v>
      </c>
      <c r="F213" s="7">
        <f t="shared" si="14"/>
        <v>8549.2000000000007</v>
      </c>
      <c r="G213" s="7">
        <f t="shared" si="15"/>
        <v>8549.2000000000007</v>
      </c>
      <c r="H213" s="7" t="str">
        <f t="shared" ca="1" si="16"/>
        <v>=IF(E213&gt;30000,E213*0.1,0)</v>
      </c>
    </row>
    <row r="214" spans="1:8" x14ac:dyDescent="0.6">
      <c r="A214" s="2" t="s">
        <v>26</v>
      </c>
      <c r="B214" s="2" t="s">
        <v>8</v>
      </c>
      <c r="C214" s="2">
        <v>91</v>
      </c>
      <c r="D214" s="2">
        <v>1297</v>
      </c>
      <c r="E214" s="2">
        <f t="shared" si="13"/>
        <v>118027</v>
      </c>
      <c r="F214" s="7">
        <f t="shared" si="14"/>
        <v>11802.7</v>
      </c>
      <c r="G214" s="7">
        <f t="shared" si="15"/>
        <v>11802.7</v>
      </c>
      <c r="H214" s="7" t="str">
        <f t="shared" ca="1" si="16"/>
        <v>=IF(E214&gt;30000,E214*0.1,0)</v>
      </c>
    </row>
    <row r="215" spans="1:8" x14ac:dyDescent="0.6">
      <c r="A215" s="2" t="s">
        <v>22</v>
      </c>
      <c r="B215" s="2" t="s">
        <v>6</v>
      </c>
      <c r="C215" s="2">
        <v>23</v>
      </c>
      <c r="D215" s="2">
        <v>1309</v>
      </c>
      <c r="E215" s="2">
        <f t="shared" si="13"/>
        <v>30107</v>
      </c>
      <c r="F215" s="7">
        <f t="shared" si="14"/>
        <v>3010.7000000000003</v>
      </c>
      <c r="G215" s="7">
        <f t="shared" si="15"/>
        <v>3010.7000000000003</v>
      </c>
      <c r="H215" s="7" t="str">
        <f t="shared" ca="1" si="16"/>
        <v>=IF(E215&gt;30000,E215*0.1,0)</v>
      </c>
    </row>
    <row r="216" spans="1:8" x14ac:dyDescent="0.6">
      <c r="A216" s="2" t="s">
        <v>33</v>
      </c>
      <c r="B216" s="2" t="s">
        <v>6</v>
      </c>
      <c r="C216" s="2">
        <v>59</v>
      </c>
      <c r="D216" s="2">
        <v>1165</v>
      </c>
      <c r="E216" s="2">
        <f t="shared" si="13"/>
        <v>68735</v>
      </c>
      <c r="F216" s="7">
        <f t="shared" si="14"/>
        <v>6873.5</v>
      </c>
      <c r="G216" s="7">
        <f t="shared" si="15"/>
        <v>6873.5</v>
      </c>
      <c r="H216" s="7" t="str">
        <f t="shared" ca="1" si="16"/>
        <v>=IF(E216&gt;30000,E216*0.1,0)</v>
      </c>
    </row>
    <row r="217" spans="1:8" x14ac:dyDescent="0.6">
      <c r="A217" s="2" t="s">
        <v>32</v>
      </c>
      <c r="B217" s="2" t="s">
        <v>6</v>
      </c>
      <c r="C217" s="2">
        <v>40</v>
      </c>
      <c r="D217" s="2">
        <v>1302</v>
      </c>
      <c r="E217" s="2">
        <f t="shared" si="13"/>
        <v>52080</v>
      </c>
      <c r="F217" s="7">
        <f t="shared" si="14"/>
        <v>5208</v>
      </c>
      <c r="G217" s="7">
        <f t="shared" si="15"/>
        <v>5208</v>
      </c>
      <c r="H217" s="7" t="str">
        <f t="shared" ca="1" si="16"/>
        <v>=IF(E217&gt;30000,E217*0.1,0)</v>
      </c>
    </row>
    <row r="218" spans="1:8" x14ac:dyDescent="0.6">
      <c r="A218" s="2" t="s">
        <v>32</v>
      </c>
      <c r="B218" s="2" t="s">
        <v>2</v>
      </c>
      <c r="C218" s="2">
        <v>58</v>
      </c>
      <c r="D218" s="2">
        <v>1080</v>
      </c>
      <c r="E218" s="2">
        <f t="shared" si="13"/>
        <v>62640</v>
      </c>
      <c r="F218" s="7">
        <f t="shared" si="14"/>
        <v>6264</v>
      </c>
      <c r="G218" s="7">
        <f t="shared" si="15"/>
        <v>6264</v>
      </c>
      <c r="H218" s="7" t="str">
        <f t="shared" ca="1" si="16"/>
        <v>=IF(E218&gt;30000,E218*0.1,0)</v>
      </c>
    </row>
    <row r="219" spans="1:8" x14ac:dyDescent="0.6">
      <c r="A219" s="2" t="s">
        <v>32</v>
      </c>
      <c r="B219" s="2" t="s">
        <v>2</v>
      </c>
      <c r="C219" s="2">
        <v>54</v>
      </c>
      <c r="D219" s="2">
        <v>1204</v>
      </c>
      <c r="E219" s="2">
        <f t="shared" si="13"/>
        <v>65016</v>
      </c>
      <c r="F219" s="7">
        <f t="shared" si="14"/>
        <v>6501.6</v>
      </c>
      <c r="G219" s="7">
        <f t="shared" si="15"/>
        <v>6501.6</v>
      </c>
      <c r="H219" s="7" t="str">
        <f t="shared" ca="1" si="16"/>
        <v>=IF(E219&gt;30000,E219*0.1,0)</v>
      </c>
    </row>
    <row r="220" spans="1:8" x14ac:dyDescent="0.6">
      <c r="A220" s="2" t="s">
        <v>17</v>
      </c>
      <c r="B220" s="2" t="s">
        <v>5</v>
      </c>
      <c r="C220" s="2">
        <v>30</v>
      </c>
      <c r="D220" s="2">
        <v>1057</v>
      </c>
      <c r="E220" s="2">
        <f t="shared" si="13"/>
        <v>31710</v>
      </c>
      <c r="F220" s="7">
        <f t="shared" si="14"/>
        <v>3171</v>
      </c>
      <c r="G220" s="7">
        <f t="shared" si="15"/>
        <v>3171</v>
      </c>
      <c r="H220" s="7" t="str">
        <f t="shared" ca="1" si="16"/>
        <v>=IF(E220&gt;30000,E220*0.1,0)</v>
      </c>
    </row>
    <row r="221" spans="1:8" x14ac:dyDescent="0.6">
      <c r="A221" s="2" t="s">
        <v>32</v>
      </c>
      <c r="B221" s="2" t="s">
        <v>8</v>
      </c>
      <c r="C221" s="2">
        <v>88</v>
      </c>
      <c r="D221" s="2">
        <v>1288</v>
      </c>
      <c r="E221" s="2">
        <f t="shared" si="13"/>
        <v>113344</v>
      </c>
      <c r="F221" s="7">
        <f t="shared" si="14"/>
        <v>11334.400000000001</v>
      </c>
      <c r="G221" s="7">
        <f t="shared" si="15"/>
        <v>11334.400000000001</v>
      </c>
      <c r="H221" s="7" t="str">
        <f t="shared" ca="1" si="16"/>
        <v>=IF(E221&gt;30000,E221*0.1,0)</v>
      </c>
    </row>
    <row r="222" spans="1:8" x14ac:dyDescent="0.6">
      <c r="A222" s="2" t="s">
        <v>22</v>
      </c>
      <c r="B222" s="2" t="s">
        <v>7</v>
      </c>
      <c r="C222" s="2">
        <v>16</v>
      </c>
      <c r="D222" s="2">
        <v>1105</v>
      </c>
      <c r="E222" s="2">
        <f t="shared" si="13"/>
        <v>17680</v>
      </c>
      <c r="F222" s="7">
        <f t="shared" si="14"/>
        <v>0</v>
      </c>
      <c r="G222" s="7">
        <f t="shared" si="15"/>
        <v>0</v>
      </c>
      <c r="H222" s="7" t="str">
        <f t="shared" ca="1" si="16"/>
        <v>=IF(E222&gt;30000,E222*0.1,0)</v>
      </c>
    </row>
    <row r="223" spans="1:8" x14ac:dyDescent="0.6">
      <c r="A223" s="2" t="s">
        <v>20</v>
      </c>
      <c r="B223" s="2" t="s">
        <v>7</v>
      </c>
      <c r="C223" s="2">
        <v>80</v>
      </c>
      <c r="D223" s="2">
        <v>1269</v>
      </c>
      <c r="E223" s="2">
        <f t="shared" si="13"/>
        <v>101520</v>
      </c>
      <c r="F223" s="7">
        <f t="shared" si="14"/>
        <v>10152</v>
      </c>
      <c r="G223" s="7">
        <f t="shared" si="15"/>
        <v>10152</v>
      </c>
      <c r="H223" s="7" t="str">
        <f t="shared" ca="1" si="16"/>
        <v>=IF(E223&gt;30000,E223*0.1,0)</v>
      </c>
    </row>
    <row r="224" spans="1:8" x14ac:dyDescent="0.6">
      <c r="A224" s="2" t="s">
        <v>26</v>
      </c>
      <c r="B224" s="2" t="s">
        <v>6</v>
      </c>
      <c r="C224" s="2">
        <v>98</v>
      </c>
      <c r="D224" s="2">
        <v>1177</v>
      </c>
      <c r="E224" s="2">
        <f t="shared" si="13"/>
        <v>115346</v>
      </c>
      <c r="F224" s="7">
        <f t="shared" si="14"/>
        <v>11534.6</v>
      </c>
      <c r="G224" s="7">
        <f t="shared" si="15"/>
        <v>11534.6</v>
      </c>
      <c r="H224" s="7" t="str">
        <f t="shared" ca="1" si="16"/>
        <v>=IF(E224&gt;30000,E224*0.1,0)</v>
      </c>
    </row>
    <row r="225" spans="1:8" x14ac:dyDescent="0.6">
      <c r="A225" s="2" t="s">
        <v>26</v>
      </c>
      <c r="B225" s="2" t="s">
        <v>3</v>
      </c>
      <c r="C225" s="2">
        <v>52</v>
      </c>
      <c r="D225" s="2">
        <v>1461</v>
      </c>
      <c r="E225" s="2">
        <f t="shared" si="13"/>
        <v>75972</v>
      </c>
      <c r="F225" s="7">
        <f t="shared" si="14"/>
        <v>7597.2000000000007</v>
      </c>
      <c r="G225" s="7">
        <f t="shared" si="15"/>
        <v>7597.2000000000007</v>
      </c>
      <c r="H225" s="7" t="str">
        <f t="shared" ca="1" si="16"/>
        <v>=IF(E225&gt;30000,E225*0.1,0)</v>
      </c>
    </row>
    <row r="226" spans="1:8" x14ac:dyDescent="0.6">
      <c r="A226" s="2" t="s">
        <v>32</v>
      </c>
      <c r="B226" s="2" t="s">
        <v>8</v>
      </c>
      <c r="C226" s="2">
        <v>58</v>
      </c>
      <c r="D226" s="2">
        <v>1290</v>
      </c>
      <c r="E226" s="2">
        <f t="shared" si="13"/>
        <v>74820</v>
      </c>
      <c r="F226" s="7">
        <f t="shared" si="14"/>
        <v>7482</v>
      </c>
      <c r="G226" s="7">
        <f t="shared" si="15"/>
        <v>7482</v>
      </c>
      <c r="H226" s="7" t="str">
        <f t="shared" ca="1" si="16"/>
        <v>=IF(E226&gt;30000,E226*0.1,0)</v>
      </c>
    </row>
    <row r="227" spans="1:8" x14ac:dyDescent="0.6">
      <c r="A227" s="2" t="s">
        <v>17</v>
      </c>
      <c r="B227" s="2" t="s">
        <v>4</v>
      </c>
      <c r="C227" s="2">
        <v>69</v>
      </c>
      <c r="D227" s="2">
        <v>1175</v>
      </c>
      <c r="E227" s="2">
        <f t="shared" si="13"/>
        <v>81075</v>
      </c>
      <c r="F227" s="7">
        <f t="shared" si="14"/>
        <v>8107.5</v>
      </c>
      <c r="G227" s="7">
        <f t="shared" si="15"/>
        <v>8107.5</v>
      </c>
      <c r="H227" s="7" t="str">
        <f t="shared" ca="1" si="16"/>
        <v>=IF(E227&gt;30000,E227*0.1,0)</v>
      </c>
    </row>
    <row r="228" spans="1:8" x14ac:dyDescent="0.6">
      <c r="A228" s="2" t="s">
        <v>22</v>
      </c>
      <c r="B228" s="2" t="s">
        <v>7</v>
      </c>
      <c r="C228" s="2">
        <v>55</v>
      </c>
      <c r="D228" s="2">
        <v>1425</v>
      </c>
      <c r="E228" s="2">
        <f t="shared" si="13"/>
        <v>78375</v>
      </c>
      <c r="F228" s="7">
        <f t="shared" si="14"/>
        <v>7837.5</v>
      </c>
      <c r="G228" s="7">
        <f t="shared" si="15"/>
        <v>7837.5</v>
      </c>
      <c r="H228" s="7" t="str">
        <f t="shared" ca="1" si="16"/>
        <v>=IF(E228&gt;30000,E228*0.1,0)</v>
      </c>
    </row>
    <row r="229" spans="1:8" x14ac:dyDescent="0.6">
      <c r="A229" s="2" t="s">
        <v>17</v>
      </c>
      <c r="B229" s="2" t="s">
        <v>3</v>
      </c>
      <c r="C229" s="2">
        <v>89</v>
      </c>
      <c r="D229" s="2">
        <v>1369</v>
      </c>
      <c r="E229" s="2">
        <f t="shared" si="13"/>
        <v>121841</v>
      </c>
      <c r="F229" s="7">
        <f t="shared" si="14"/>
        <v>12184.1</v>
      </c>
      <c r="G229" s="7">
        <f t="shared" si="15"/>
        <v>12184.1</v>
      </c>
      <c r="H229" s="7" t="str">
        <f t="shared" ca="1" si="16"/>
        <v>=IF(E229&gt;30000,E229*0.1,0)</v>
      </c>
    </row>
    <row r="230" spans="1:8" x14ac:dyDescent="0.6">
      <c r="A230" s="2" t="s">
        <v>32</v>
      </c>
      <c r="B230" s="2" t="s">
        <v>6</v>
      </c>
      <c r="C230" s="2">
        <v>33</v>
      </c>
      <c r="D230" s="2">
        <v>1477</v>
      </c>
      <c r="E230" s="2">
        <f t="shared" si="13"/>
        <v>48741</v>
      </c>
      <c r="F230" s="7">
        <f t="shared" si="14"/>
        <v>4874.1000000000004</v>
      </c>
      <c r="G230" s="7">
        <f t="shared" si="15"/>
        <v>4874.1000000000004</v>
      </c>
      <c r="H230" s="7" t="str">
        <f t="shared" ca="1" si="16"/>
        <v>=IF(E230&gt;30000,E230*0.1,0)</v>
      </c>
    </row>
    <row r="231" spans="1:8" x14ac:dyDescent="0.6">
      <c r="A231" s="2" t="s">
        <v>17</v>
      </c>
      <c r="B231" s="2" t="s">
        <v>2</v>
      </c>
      <c r="C231" s="2">
        <v>44</v>
      </c>
      <c r="D231" s="2">
        <v>1102</v>
      </c>
      <c r="E231" s="2">
        <f t="shared" si="13"/>
        <v>48488</v>
      </c>
      <c r="F231" s="7">
        <f t="shared" si="14"/>
        <v>4848.8</v>
      </c>
      <c r="G231" s="7">
        <f t="shared" si="15"/>
        <v>4848.8</v>
      </c>
      <c r="H231" s="7" t="str">
        <f t="shared" ca="1" si="16"/>
        <v>=IF(E231&gt;30000,E231*0.1,0)</v>
      </c>
    </row>
    <row r="232" spans="1:8" x14ac:dyDescent="0.6">
      <c r="A232" s="2" t="s">
        <v>20</v>
      </c>
      <c r="B232" s="2" t="s">
        <v>7</v>
      </c>
      <c r="C232" s="2">
        <v>86</v>
      </c>
      <c r="D232" s="2">
        <v>1348</v>
      </c>
      <c r="E232" s="2">
        <f t="shared" si="13"/>
        <v>115928</v>
      </c>
      <c r="F232" s="7">
        <f t="shared" si="14"/>
        <v>11592.800000000001</v>
      </c>
      <c r="G232" s="7">
        <f t="shared" si="15"/>
        <v>11592.800000000001</v>
      </c>
      <c r="H232" s="7" t="str">
        <f t="shared" ca="1" si="16"/>
        <v>=IF(E232&gt;30000,E232*0.1,0)</v>
      </c>
    </row>
    <row r="233" spans="1:8" x14ac:dyDescent="0.6">
      <c r="A233" s="2" t="s">
        <v>26</v>
      </c>
      <c r="B233" s="2" t="s">
        <v>8</v>
      </c>
      <c r="C233" s="2">
        <v>12</v>
      </c>
      <c r="D233" s="2">
        <v>1254</v>
      </c>
      <c r="E233" s="2">
        <f t="shared" si="13"/>
        <v>15048</v>
      </c>
      <c r="F233" s="7">
        <f t="shared" si="14"/>
        <v>0</v>
      </c>
      <c r="G233" s="7">
        <f t="shared" si="15"/>
        <v>0</v>
      </c>
      <c r="H233" s="7" t="str">
        <f t="shared" ca="1" si="16"/>
        <v>=IF(E233&gt;30000,E233*0.1,0)</v>
      </c>
    </row>
    <row r="234" spans="1:8" x14ac:dyDescent="0.6">
      <c r="A234" s="2" t="s">
        <v>17</v>
      </c>
      <c r="B234" s="2" t="s">
        <v>2</v>
      </c>
      <c r="C234" s="2">
        <v>36</v>
      </c>
      <c r="D234" s="2">
        <v>1483</v>
      </c>
      <c r="E234" s="2">
        <f t="shared" si="13"/>
        <v>53388</v>
      </c>
      <c r="F234" s="7">
        <f t="shared" si="14"/>
        <v>5338.8</v>
      </c>
      <c r="G234" s="7">
        <f t="shared" si="15"/>
        <v>5338.8</v>
      </c>
      <c r="H234" s="7" t="str">
        <f t="shared" ca="1" si="16"/>
        <v>=IF(E234&gt;30000,E234*0.1,0)</v>
      </c>
    </row>
    <row r="235" spans="1:8" x14ac:dyDescent="0.6">
      <c r="A235" s="2" t="s">
        <v>17</v>
      </c>
      <c r="B235" s="2" t="s">
        <v>8</v>
      </c>
      <c r="C235" s="2">
        <v>24</v>
      </c>
      <c r="D235" s="2">
        <v>1082</v>
      </c>
      <c r="E235" s="2">
        <f t="shared" si="13"/>
        <v>25968</v>
      </c>
      <c r="F235" s="7">
        <f t="shared" si="14"/>
        <v>2596.8000000000002</v>
      </c>
      <c r="G235" s="7">
        <f t="shared" si="15"/>
        <v>0</v>
      </c>
      <c r="H235" s="7" t="str">
        <f t="shared" ca="1" si="16"/>
        <v>=IF(E235&gt;30000,E235*0.1,0)</v>
      </c>
    </row>
    <row r="236" spans="1:8" x14ac:dyDescent="0.6">
      <c r="A236" s="2" t="s">
        <v>17</v>
      </c>
      <c r="B236" s="2" t="s">
        <v>3</v>
      </c>
      <c r="C236" s="2">
        <v>50</v>
      </c>
      <c r="D236" s="2">
        <v>1252</v>
      </c>
      <c r="E236" s="2">
        <f t="shared" si="13"/>
        <v>62600</v>
      </c>
      <c r="F236" s="7">
        <f t="shared" si="14"/>
        <v>6260</v>
      </c>
      <c r="G236" s="7">
        <f t="shared" si="15"/>
        <v>6260</v>
      </c>
      <c r="H236" s="7" t="str">
        <f t="shared" ca="1" si="16"/>
        <v>=IF(E236&gt;30000,E236*0.1,0)</v>
      </c>
    </row>
    <row r="237" spans="1:8" x14ac:dyDescent="0.6">
      <c r="A237" s="2" t="s">
        <v>22</v>
      </c>
      <c r="B237" s="2" t="s">
        <v>8</v>
      </c>
      <c r="C237" s="2">
        <v>35</v>
      </c>
      <c r="D237" s="2">
        <v>1229</v>
      </c>
      <c r="E237" s="2">
        <f t="shared" si="13"/>
        <v>43015</v>
      </c>
      <c r="F237" s="7">
        <f t="shared" si="14"/>
        <v>4301.5</v>
      </c>
      <c r="G237" s="7">
        <f t="shared" si="15"/>
        <v>4301.5</v>
      </c>
      <c r="H237" s="7" t="str">
        <f t="shared" ca="1" si="16"/>
        <v>=IF(E237&gt;30000,E237*0.1,0)</v>
      </c>
    </row>
    <row r="238" spans="1:8" x14ac:dyDescent="0.6">
      <c r="A238" s="2" t="s">
        <v>17</v>
      </c>
      <c r="B238" s="2" t="s">
        <v>2</v>
      </c>
      <c r="C238" s="2">
        <v>74</v>
      </c>
      <c r="D238" s="2">
        <v>1321</v>
      </c>
      <c r="E238" s="2">
        <f t="shared" si="13"/>
        <v>97754</v>
      </c>
      <c r="F238" s="7">
        <f t="shared" si="14"/>
        <v>9775.4</v>
      </c>
      <c r="G238" s="7">
        <f t="shared" si="15"/>
        <v>9775.4</v>
      </c>
      <c r="H238" s="7" t="str">
        <f t="shared" ca="1" si="16"/>
        <v>=IF(E238&gt;30000,E238*0.1,0)</v>
      </c>
    </row>
    <row r="239" spans="1:8" x14ac:dyDescent="0.6">
      <c r="A239" s="2" t="s">
        <v>22</v>
      </c>
      <c r="B239" s="2" t="s">
        <v>3</v>
      </c>
      <c r="C239" s="2">
        <v>7</v>
      </c>
      <c r="D239" s="2">
        <v>1442</v>
      </c>
      <c r="E239" s="2">
        <f t="shared" si="13"/>
        <v>10094</v>
      </c>
      <c r="F239" s="7">
        <f t="shared" si="14"/>
        <v>0</v>
      </c>
      <c r="G239" s="7">
        <f t="shared" si="15"/>
        <v>0</v>
      </c>
      <c r="H239" s="7" t="str">
        <f t="shared" ca="1" si="16"/>
        <v>=IF(E239&gt;30000,E239*0.1,0)</v>
      </c>
    </row>
    <row r="240" spans="1:8" x14ac:dyDescent="0.6">
      <c r="A240" s="2" t="s">
        <v>22</v>
      </c>
      <c r="B240" s="2" t="s">
        <v>8</v>
      </c>
      <c r="C240" s="2">
        <v>87</v>
      </c>
      <c r="D240" s="2">
        <v>1135</v>
      </c>
      <c r="E240" s="2">
        <f t="shared" si="13"/>
        <v>98745</v>
      </c>
      <c r="F240" s="7">
        <f t="shared" si="14"/>
        <v>9874.5</v>
      </c>
      <c r="G240" s="7">
        <f t="shared" si="15"/>
        <v>9874.5</v>
      </c>
      <c r="H240" s="7" t="str">
        <f t="shared" ca="1" si="16"/>
        <v>=IF(E240&gt;30000,E240*0.1,0)</v>
      </c>
    </row>
    <row r="241" spans="1:8" x14ac:dyDescent="0.6">
      <c r="A241" s="2" t="s">
        <v>22</v>
      </c>
      <c r="B241" s="2" t="s">
        <v>3</v>
      </c>
      <c r="C241" s="2">
        <v>96</v>
      </c>
      <c r="D241" s="2">
        <v>1196</v>
      </c>
      <c r="E241" s="2">
        <f t="shared" si="13"/>
        <v>114816</v>
      </c>
      <c r="F241" s="7">
        <f t="shared" si="14"/>
        <v>11481.6</v>
      </c>
      <c r="G241" s="7">
        <f t="shared" si="15"/>
        <v>11481.6</v>
      </c>
      <c r="H241" s="7" t="str">
        <f t="shared" ca="1" si="16"/>
        <v>=IF(E241&gt;30000,E241*0.1,0)</v>
      </c>
    </row>
    <row r="242" spans="1:8" x14ac:dyDescent="0.6">
      <c r="A242" s="2" t="s">
        <v>20</v>
      </c>
      <c r="B242" s="2" t="s">
        <v>5</v>
      </c>
      <c r="C242" s="2">
        <v>14</v>
      </c>
      <c r="D242" s="2">
        <v>1315</v>
      </c>
      <c r="E242" s="2">
        <f t="shared" si="13"/>
        <v>18410</v>
      </c>
      <c r="F242" s="7">
        <f t="shared" si="14"/>
        <v>0</v>
      </c>
      <c r="G242" s="7">
        <f t="shared" si="15"/>
        <v>0</v>
      </c>
      <c r="H242" s="7" t="str">
        <f t="shared" ca="1" si="16"/>
        <v>=IF(E242&gt;30000,E242*0.1,0)</v>
      </c>
    </row>
    <row r="243" spans="1:8" x14ac:dyDescent="0.6">
      <c r="A243" s="2" t="s">
        <v>17</v>
      </c>
      <c r="B243" s="2" t="s">
        <v>2</v>
      </c>
      <c r="C243" s="2">
        <v>54</v>
      </c>
      <c r="D243" s="2">
        <v>1076</v>
      </c>
      <c r="E243" s="2">
        <f t="shared" si="13"/>
        <v>58104</v>
      </c>
      <c r="F243" s="7">
        <f t="shared" si="14"/>
        <v>5810.4000000000005</v>
      </c>
      <c r="G243" s="7">
        <f t="shared" si="15"/>
        <v>5810.4000000000005</v>
      </c>
      <c r="H243" s="7" t="str">
        <f t="shared" ca="1" si="16"/>
        <v>=IF(E243&gt;30000,E243*0.1,0)</v>
      </c>
    </row>
    <row r="244" spans="1:8" x14ac:dyDescent="0.6">
      <c r="A244" s="2" t="s">
        <v>17</v>
      </c>
      <c r="B244" s="2" t="s">
        <v>5</v>
      </c>
      <c r="C244" s="2">
        <v>77</v>
      </c>
      <c r="D244" s="2">
        <v>1328</v>
      </c>
      <c r="E244" s="2">
        <f t="shared" si="13"/>
        <v>102256</v>
      </c>
      <c r="F244" s="7">
        <f t="shared" si="14"/>
        <v>10225.6</v>
      </c>
      <c r="G244" s="7">
        <f t="shared" si="15"/>
        <v>10225.6</v>
      </c>
      <c r="H244" s="7" t="str">
        <f t="shared" ca="1" si="16"/>
        <v>=IF(E244&gt;30000,E244*0.1,0)</v>
      </c>
    </row>
    <row r="245" spans="1:8" x14ac:dyDescent="0.6">
      <c r="A245" s="2" t="s">
        <v>22</v>
      </c>
      <c r="B245" s="2" t="s">
        <v>6</v>
      </c>
      <c r="C245" s="2">
        <v>74</v>
      </c>
      <c r="D245" s="2">
        <v>1175</v>
      </c>
      <c r="E245" s="2">
        <f t="shared" si="13"/>
        <v>86950</v>
      </c>
      <c r="F245" s="7">
        <f t="shared" si="14"/>
        <v>8695</v>
      </c>
      <c r="G245" s="7">
        <f t="shared" si="15"/>
        <v>8695</v>
      </c>
      <c r="H245" s="7" t="str">
        <f t="shared" ca="1" si="16"/>
        <v>=IF(E245&gt;30000,E245*0.1,0)</v>
      </c>
    </row>
    <row r="246" spans="1:8" x14ac:dyDescent="0.6">
      <c r="A246" s="2" t="s">
        <v>20</v>
      </c>
      <c r="B246" s="2" t="s">
        <v>2</v>
      </c>
      <c r="C246" s="2">
        <v>93</v>
      </c>
      <c r="D246" s="2">
        <v>1287</v>
      </c>
      <c r="E246" s="2">
        <f t="shared" si="13"/>
        <v>119691</v>
      </c>
      <c r="F246" s="7">
        <f t="shared" si="14"/>
        <v>11969.1</v>
      </c>
      <c r="G246" s="7">
        <f t="shared" si="15"/>
        <v>11969.1</v>
      </c>
      <c r="H246" s="7" t="str">
        <f t="shared" ca="1" si="16"/>
        <v>=IF(E246&gt;30000,E246*0.1,0)</v>
      </c>
    </row>
    <row r="247" spans="1:8" x14ac:dyDescent="0.6">
      <c r="A247" s="2" t="s">
        <v>17</v>
      </c>
      <c r="B247" s="2" t="s">
        <v>3</v>
      </c>
      <c r="C247" s="2">
        <v>60</v>
      </c>
      <c r="D247" s="2">
        <v>1047</v>
      </c>
      <c r="E247" s="2">
        <f t="shared" si="13"/>
        <v>62820</v>
      </c>
      <c r="F247" s="7">
        <f t="shared" si="14"/>
        <v>6282</v>
      </c>
      <c r="G247" s="7">
        <f t="shared" si="15"/>
        <v>6282</v>
      </c>
      <c r="H247" s="7" t="str">
        <f t="shared" ca="1" si="16"/>
        <v>=IF(E247&gt;30000,E247*0.1,0)</v>
      </c>
    </row>
    <row r="248" spans="1:8" x14ac:dyDescent="0.6">
      <c r="A248" s="2" t="s">
        <v>26</v>
      </c>
      <c r="B248" s="2" t="s">
        <v>6</v>
      </c>
      <c r="C248" s="2">
        <v>34</v>
      </c>
      <c r="D248" s="2">
        <v>1113</v>
      </c>
      <c r="E248" s="2">
        <f t="shared" si="13"/>
        <v>37842</v>
      </c>
      <c r="F248" s="7">
        <f t="shared" si="14"/>
        <v>3784.2000000000003</v>
      </c>
      <c r="G248" s="7">
        <f t="shared" si="15"/>
        <v>3784.2000000000003</v>
      </c>
      <c r="H248" s="7" t="str">
        <f t="shared" ca="1" si="16"/>
        <v>=IF(E248&gt;30000,E248*0.1,0)</v>
      </c>
    </row>
    <row r="249" spans="1:8" x14ac:dyDescent="0.6">
      <c r="A249" s="2" t="s">
        <v>17</v>
      </c>
      <c r="B249" s="2" t="s">
        <v>4</v>
      </c>
      <c r="C249" s="2">
        <v>16</v>
      </c>
      <c r="D249" s="2">
        <v>1246</v>
      </c>
      <c r="E249" s="2">
        <f t="shared" si="13"/>
        <v>19936</v>
      </c>
      <c r="F249" s="7">
        <f t="shared" si="14"/>
        <v>0</v>
      </c>
      <c r="G249" s="7">
        <f t="shared" si="15"/>
        <v>0</v>
      </c>
      <c r="H249" s="7" t="str">
        <f t="shared" ca="1" si="16"/>
        <v>=IF(E249&gt;30000,E249*0.1,0)</v>
      </c>
    </row>
    <row r="250" spans="1:8" x14ac:dyDescent="0.6">
      <c r="A250" s="2" t="s">
        <v>20</v>
      </c>
      <c r="B250" s="2" t="s">
        <v>7</v>
      </c>
      <c r="C250" s="2">
        <v>52</v>
      </c>
      <c r="D250" s="2">
        <v>1153</v>
      </c>
      <c r="E250" s="2">
        <f t="shared" si="13"/>
        <v>59956</v>
      </c>
      <c r="F250" s="7">
        <f t="shared" si="14"/>
        <v>5995.6</v>
      </c>
      <c r="G250" s="7">
        <f t="shared" si="15"/>
        <v>5995.6</v>
      </c>
      <c r="H250" s="7" t="str">
        <f t="shared" ca="1" si="16"/>
        <v>=IF(E250&gt;30000,E250*0.1,0)</v>
      </c>
    </row>
    <row r="251" spans="1:8" x14ac:dyDescent="0.6">
      <c r="A251" s="2" t="s">
        <v>33</v>
      </c>
      <c r="B251" s="2" t="s">
        <v>7</v>
      </c>
      <c r="C251" s="2">
        <v>48</v>
      </c>
      <c r="D251" s="2">
        <v>1038</v>
      </c>
      <c r="E251" s="2">
        <f t="shared" si="13"/>
        <v>49824</v>
      </c>
      <c r="F251" s="7">
        <f t="shared" si="14"/>
        <v>4982.4000000000005</v>
      </c>
      <c r="G251" s="7">
        <f t="shared" si="15"/>
        <v>4982.4000000000005</v>
      </c>
      <c r="H251" s="7" t="str">
        <f t="shared" ca="1" si="16"/>
        <v>=IF(E251&gt;30000,E251*0.1,0)</v>
      </c>
    </row>
    <row r="252" spans="1:8" x14ac:dyDescent="0.6">
      <c r="A252" s="2" t="s">
        <v>32</v>
      </c>
      <c r="B252" s="2" t="s">
        <v>8</v>
      </c>
      <c r="C252" s="2">
        <v>73</v>
      </c>
      <c r="D252" s="2">
        <v>1449</v>
      </c>
      <c r="E252" s="2">
        <f t="shared" si="13"/>
        <v>105777</v>
      </c>
      <c r="F252" s="7">
        <f t="shared" si="14"/>
        <v>10577.7</v>
      </c>
      <c r="G252" s="7">
        <f t="shared" si="15"/>
        <v>10577.7</v>
      </c>
      <c r="H252" s="7" t="str">
        <f t="shared" ca="1" si="16"/>
        <v>=IF(E252&gt;30000,E252*0.1,0)</v>
      </c>
    </row>
    <row r="253" spans="1:8" x14ac:dyDescent="0.6">
      <c r="A253" s="2" t="s">
        <v>20</v>
      </c>
      <c r="B253" s="2" t="s">
        <v>5</v>
      </c>
      <c r="C253" s="2">
        <v>10</v>
      </c>
      <c r="D253" s="2">
        <v>1183</v>
      </c>
      <c r="E253" s="2">
        <f t="shared" si="13"/>
        <v>11830</v>
      </c>
      <c r="F253" s="7">
        <f t="shared" si="14"/>
        <v>0</v>
      </c>
      <c r="G253" s="7">
        <f t="shared" si="15"/>
        <v>0</v>
      </c>
      <c r="H253" s="7" t="str">
        <f t="shared" ca="1" si="16"/>
        <v>=IF(E253&gt;30000,E253*0.1,0)</v>
      </c>
    </row>
    <row r="254" spans="1:8" x14ac:dyDescent="0.6">
      <c r="A254" s="2" t="s">
        <v>17</v>
      </c>
      <c r="B254" s="2" t="s">
        <v>3</v>
      </c>
      <c r="C254" s="2">
        <v>79</v>
      </c>
      <c r="D254" s="2">
        <v>1455</v>
      </c>
      <c r="E254" s="2">
        <f t="shared" si="13"/>
        <v>114945</v>
      </c>
      <c r="F254" s="7">
        <f t="shared" si="14"/>
        <v>11494.5</v>
      </c>
      <c r="G254" s="7">
        <f t="shared" si="15"/>
        <v>11494.5</v>
      </c>
      <c r="H254" s="7" t="str">
        <f t="shared" ca="1" si="16"/>
        <v>=IF(E254&gt;30000,E254*0.1,0)</v>
      </c>
    </row>
    <row r="255" spans="1:8" x14ac:dyDescent="0.6">
      <c r="A255" s="2" t="s">
        <v>20</v>
      </c>
      <c r="B255" s="2" t="s">
        <v>8</v>
      </c>
      <c r="C255" s="2">
        <v>100</v>
      </c>
      <c r="D255" s="2">
        <v>1470</v>
      </c>
      <c r="E255" s="2">
        <f t="shared" si="13"/>
        <v>147000</v>
      </c>
      <c r="F255" s="7">
        <f t="shared" si="14"/>
        <v>14700</v>
      </c>
      <c r="G255" s="7">
        <f t="shared" si="15"/>
        <v>14700</v>
      </c>
      <c r="H255" s="7" t="str">
        <f t="shared" ca="1" si="16"/>
        <v>=IF(E255&gt;30000,E255*0.1,0)</v>
      </c>
    </row>
    <row r="256" spans="1:8" x14ac:dyDescent="0.6">
      <c r="A256" s="2" t="s">
        <v>26</v>
      </c>
      <c r="B256" s="2" t="s">
        <v>8</v>
      </c>
      <c r="C256" s="2">
        <v>74</v>
      </c>
      <c r="D256" s="2">
        <v>1223</v>
      </c>
      <c r="E256" s="2">
        <f t="shared" si="13"/>
        <v>90502</v>
      </c>
      <c r="F256" s="7">
        <f t="shared" si="14"/>
        <v>9050.2000000000007</v>
      </c>
      <c r="G256" s="7">
        <f t="shared" si="15"/>
        <v>9050.2000000000007</v>
      </c>
      <c r="H256" s="7" t="str">
        <f t="shared" ca="1" si="16"/>
        <v>=IF(E256&gt;30000,E256*0.1,0)</v>
      </c>
    </row>
    <row r="257" spans="1:8" x14ac:dyDescent="0.6">
      <c r="A257" s="2" t="s">
        <v>20</v>
      </c>
      <c r="B257" s="2" t="s">
        <v>2</v>
      </c>
      <c r="C257" s="2">
        <v>3</v>
      </c>
      <c r="D257" s="2">
        <v>1425</v>
      </c>
      <c r="E257" s="2">
        <f t="shared" si="13"/>
        <v>4275</v>
      </c>
      <c r="F257" s="7">
        <f t="shared" si="14"/>
        <v>0</v>
      </c>
      <c r="G257" s="7">
        <f t="shared" si="15"/>
        <v>0</v>
      </c>
      <c r="H257" s="7" t="str">
        <f t="shared" ca="1" si="16"/>
        <v>=IF(E257&gt;30000,E257*0.1,0)</v>
      </c>
    </row>
    <row r="258" spans="1:8" x14ac:dyDescent="0.6">
      <c r="A258" s="2" t="s">
        <v>26</v>
      </c>
      <c r="B258" s="2" t="s">
        <v>8</v>
      </c>
      <c r="C258" s="2">
        <v>28</v>
      </c>
      <c r="D258" s="2">
        <v>1131</v>
      </c>
      <c r="E258" s="2">
        <f t="shared" si="13"/>
        <v>31668</v>
      </c>
      <c r="F258" s="7">
        <f t="shared" si="14"/>
        <v>3166.8</v>
      </c>
      <c r="G258" s="7">
        <f t="shared" si="15"/>
        <v>3166.8</v>
      </c>
      <c r="H258" s="7" t="str">
        <f t="shared" ca="1" si="16"/>
        <v>=IF(E258&gt;30000,E258*0.1,0)</v>
      </c>
    </row>
    <row r="259" spans="1:8" x14ac:dyDescent="0.6">
      <c r="A259" s="2" t="s">
        <v>33</v>
      </c>
      <c r="B259" s="2" t="s">
        <v>7</v>
      </c>
      <c r="C259" s="2">
        <v>84</v>
      </c>
      <c r="D259" s="2">
        <v>1037</v>
      </c>
      <c r="E259" s="2">
        <f t="shared" ref="E259:E322" si="17">C259*D259</f>
        <v>87108</v>
      </c>
      <c r="F259" s="7">
        <f t="shared" ref="F259:F322" si="18">IF(E259&gt;=20000,E259*10%,0)</f>
        <v>8710.8000000000011</v>
      </c>
      <c r="G259" s="7">
        <f t="shared" ref="G259:G322" si="19">IF(E259&gt;30000,E259*0.1,0)</f>
        <v>8710.8000000000011</v>
      </c>
      <c r="H259" s="7" t="str">
        <f t="shared" ref="H259:H322" ca="1" si="20">_xlfn.FORMULATEXT(G259)</f>
        <v>=IF(E259&gt;30000,E259*0.1,0)</v>
      </c>
    </row>
    <row r="260" spans="1:8" x14ac:dyDescent="0.6">
      <c r="A260" s="2" t="s">
        <v>26</v>
      </c>
      <c r="B260" s="2" t="s">
        <v>6</v>
      </c>
      <c r="C260" s="2">
        <v>43</v>
      </c>
      <c r="D260" s="2">
        <v>1419</v>
      </c>
      <c r="E260" s="2">
        <f t="shared" si="17"/>
        <v>61017</v>
      </c>
      <c r="F260" s="7">
        <f t="shared" si="18"/>
        <v>6101.7000000000007</v>
      </c>
      <c r="G260" s="7">
        <f t="shared" si="19"/>
        <v>6101.7000000000007</v>
      </c>
      <c r="H260" s="7" t="str">
        <f t="shared" ca="1" si="20"/>
        <v>=IF(E260&gt;30000,E260*0.1,0)</v>
      </c>
    </row>
    <row r="261" spans="1:8" x14ac:dyDescent="0.6">
      <c r="A261" s="2" t="s">
        <v>22</v>
      </c>
      <c r="B261" s="2" t="s">
        <v>7</v>
      </c>
      <c r="C261" s="2">
        <v>45</v>
      </c>
      <c r="D261" s="2">
        <v>1471</v>
      </c>
      <c r="E261" s="2">
        <f t="shared" si="17"/>
        <v>66195</v>
      </c>
      <c r="F261" s="7">
        <f t="shared" si="18"/>
        <v>6619.5</v>
      </c>
      <c r="G261" s="7">
        <f t="shared" si="19"/>
        <v>6619.5</v>
      </c>
      <c r="H261" s="7" t="str">
        <f t="shared" ca="1" si="20"/>
        <v>=IF(E261&gt;30000,E261*0.1,0)</v>
      </c>
    </row>
    <row r="262" spans="1:8" x14ac:dyDescent="0.6">
      <c r="A262" s="2" t="s">
        <v>32</v>
      </c>
      <c r="B262" s="2" t="s">
        <v>7</v>
      </c>
      <c r="C262" s="2">
        <v>99</v>
      </c>
      <c r="D262" s="2">
        <v>1402</v>
      </c>
      <c r="E262" s="2">
        <f t="shared" si="17"/>
        <v>138798</v>
      </c>
      <c r="F262" s="7">
        <f t="shared" si="18"/>
        <v>13879.800000000001</v>
      </c>
      <c r="G262" s="7">
        <f t="shared" si="19"/>
        <v>13879.800000000001</v>
      </c>
      <c r="H262" s="7" t="str">
        <f t="shared" ca="1" si="20"/>
        <v>=IF(E262&gt;30000,E262*0.1,0)</v>
      </c>
    </row>
    <row r="263" spans="1:8" x14ac:dyDescent="0.6">
      <c r="A263" s="2" t="s">
        <v>32</v>
      </c>
      <c r="B263" s="2" t="s">
        <v>6</v>
      </c>
      <c r="C263" s="2">
        <v>35</v>
      </c>
      <c r="D263" s="2">
        <v>1405</v>
      </c>
      <c r="E263" s="2">
        <f t="shared" si="17"/>
        <v>49175</v>
      </c>
      <c r="F263" s="7">
        <f t="shared" si="18"/>
        <v>4917.5</v>
      </c>
      <c r="G263" s="7">
        <f t="shared" si="19"/>
        <v>4917.5</v>
      </c>
      <c r="H263" s="7" t="str">
        <f t="shared" ca="1" si="20"/>
        <v>=IF(E263&gt;30000,E263*0.1,0)</v>
      </c>
    </row>
    <row r="264" spans="1:8" x14ac:dyDescent="0.6">
      <c r="A264" s="2" t="s">
        <v>26</v>
      </c>
      <c r="B264" s="2" t="s">
        <v>8</v>
      </c>
      <c r="C264" s="2">
        <v>27</v>
      </c>
      <c r="D264" s="2">
        <v>1174</v>
      </c>
      <c r="E264" s="2">
        <f t="shared" si="17"/>
        <v>31698</v>
      </c>
      <c r="F264" s="7">
        <f t="shared" si="18"/>
        <v>3169.8</v>
      </c>
      <c r="G264" s="7">
        <f t="shared" si="19"/>
        <v>3169.8</v>
      </c>
      <c r="H264" s="7" t="str">
        <f t="shared" ca="1" si="20"/>
        <v>=IF(E264&gt;30000,E264*0.1,0)</v>
      </c>
    </row>
    <row r="265" spans="1:8" x14ac:dyDescent="0.6">
      <c r="A265" s="2" t="s">
        <v>26</v>
      </c>
      <c r="B265" s="2" t="s">
        <v>3</v>
      </c>
      <c r="C265" s="2">
        <v>57</v>
      </c>
      <c r="D265" s="2">
        <v>1456</v>
      </c>
      <c r="E265" s="2">
        <f t="shared" si="17"/>
        <v>82992</v>
      </c>
      <c r="F265" s="7">
        <f t="shared" si="18"/>
        <v>8299.2000000000007</v>
      </c>
      <c r="G265" s="7">
        <f t="shared" si="19"/>
        <v>8299.2000000000007</v>
      </c>
      <c r="H265" s="7" t="str">
        <f t="shared" ca="1" si="20"/>
        <v>=IF(E265&gt;30000,E265*0.1,0)</v>
      </c>
    </row>
    <row r="266" spans="1:8" x14ac:dyDescent="0.6">
      <c r="A266" s="2" t="s">
        <v>20</v>
      </c>
      <c r="B266" s="2" t="s">
        <v>5</v>
      </c>
      <c r="C266" s="2">
        <v>60</v>
      </c>
      <c r="D266" s="2">
        <v>1399</v>
      </c>
      <c r="E266" s="2">
        <f t="shared" si="17"/>
        <v>83940</v>
      </c>
      <c r="F266" s="7">
        <f t="shared" si="18"/>
        <v>8394</v>
      </c>
      <c r="G266" s="7">
        <f t="shared" si="19"/>
        <v>8394</v>
      </c>
      <c r="H266" s="7" t="str">
        <f t="shared" ca="1" si="20"/>
        <v>=IF(E266&gt;30000,E266*0.1,0)</v>
      </c>
    </row>
    <row r="267" spans="1:8" x14ac:dyDescent="0.6">
      <c r="A267" s="2" t="s">
        <v>17</v>
      </c>
      <c r="B267" s="2" t="s">
        <v>4</v>
      </c>
      <c r="C267" s="2">
        <v>93</v>
      </c>
      <c r="D267" s="2">
        <v>1100</v>
      </c>
      <c r="E267" s="2">
        <f t="shared" si="17"/>
        <v>102300</v>
      </c>
      <c r="F267" s="7">
        <f t="shared" si="18"/>
        <v>10230</v>
      </c>
      <c r="G267" s="7">
        <f t="shared" si="19"/>
        <v>10230</v>
      </c>
      <c r="H267" s="7" t="str">
        <f t="shared" ca="1" si="20"/>
        <v>=IF(E267&gt;30000,E267*0.1,0)</v>
      </c>
    </row>
    <row r="268" spans="1:8" x14ac:dyDescent="0.6">
      <c r="A268" s="2" t="s">
        <v>22</v>
      </c>
      <c r="B268" s="2" t="s">
        <v>7</v>
      </c>
      <c r="C268" s="2">
        <v>51</v>
      </c>
      <c r="D268" s="2">
        <v>1302</v>
      </c>
      <c r="E268" s="2">
        <f t="shared" si="17"/>
        <v>66402</v>
      </c>
      <c r="F268" s="7">
        <f t="shared" si="18"/>
        <v>6640.2000000000007</v>
      </c>
      <c r="G268" s="7">
        <f t="shared" si="19"/>
        <v>6640.2000000000007</v>
      </c>
      <c r="H268" s="7" t="str">
        <f t="shared" ca="1" si="20"/>
        <v>=IF(E268&gt;30000,E268*0.1,0)</v>
      </c>
    </row>
    <row r="269" spans="1:8" x14ac:dyDescent="0.6">
      <c r="A269" s="2" t="s">
        <v>32</v>
      </c>
      <c r="B269" s="2" t="s">
        <v>2</v>
      </c>
      <c r="C269" s="2">
        <v>27</v>
      </c>
      <c r="D269" s="2">
        <v>1419</v>
      </c>
      <c r="E269" s="2">
        <f t="shared" si="17"/>
        <v>38313</v>
      </c>
      <c r="F269" s="7">
        <f t="shared" si="18"/>
        <v>3831.3</v>
      </c>
      <c r="G269" s="7">
        <f t="shared" si="19"/>
        <v>3831.3</v>
      </c>
      <c r="H269" s="7" t="str">
        <f t="shared" ca="1" si="20"/>
        <v>=IF(E269&gt;30000,E269*0.1,0)</v>
      </c>
    </row>
    <row r="270" spans="1:8" x14ac:dyDescent="0.6">
      <c r="A270" s="2" t="s">
        <v>22</v>
      </c>
      <c r="B270" s="2" t="s">
        <v>7</v>
      </c>
      <c r="C270" s="2">
        <v>18</v>
      </c>
      <c r="D270" s="2">
        <v>1432</v>
      </c>
      <c r="E270" s="2">
        <f t="shared" si="17"/>
        <v>25776</v>
      </c>
      <c r="F270" s="7">
        <f t="shared" si="18"/>
        <v>2577.6000000000004</v>
      </c>
      <c r="G270" s="7">
        <f t="shared" si="19"/>
        <v>0</v>
      </c>
      <c r="H270" s="7" t="str">
        <f t="shared" ca="1" si="20"/>
        <v>=IF(E270&gt;30000,E270*0.1,0)</v>
      </c>
    </row>
    <row r="271" spans="1:8" x14ac:dyDescent="0.6">
      <c r="A271" s="2" t="s">
        <v>33</v>
      </c>
      <c r="B271" s="2" t="s">
        <v>6</v>
      </c>
      <c r="C271" s="2">
        <v>64</v>
      </c>
      <c r="D271" s="2">
        <v>1165</v>
      </c>
      <c r="E271" s="2">
        <f t="shared" si="17"/>
        <v>74560</v>
      </c>
      <c r="F271" s="7">
        <f t="shared" si="18"/>
        <v>7456</v>
      </c>
      <c r="G271" s="7">
        <f t="shared" si="19"/>
        <v>7456</v>
      </c>
      <c r="H271" s="7" t="str">
        <f t="shared" ca="1" si="20"/>
        <v>=IF(E271&gt;30000,E271*0.1,0)</v>
      </c>
    </row>
    <row r="272" spans="1:8" x14ac:dyDescent="0.6">
      <c r="A272" s="2" t="s">
        <v>33</v>
      </c>
      <c r="B272" s="2" t="s">
        <v>2</v>
      </c>
      <c r="C272" s="2">
        <v>83</v>
      </c>
      <c r="D272" s="2">
        <v>1153</v>
      </c>
      <c r="E272" s="2">
        <f t="shared" si="17"/>
        <v>95699</v>
      </c>
      <c r="F272" s="7">
        <f t="shared" si="18"/>
        <v>9569.9</v>
      </c>
      <c r="G272" s="7">
        <f t="shared" si="19"/>
        <v>9569.9</v>
      </c>
      <c r="H272" s="7" t="str">
        <f t="shared" ca="1" si="20"/>
        <v>=IF(E272&gt;30000,E272*0.1,0)</v>
      </c>
    </row>
    <row r="273" spans="1:8" x14ac:dyDescent="0.6">
      <c r="A273" s="2" t="s">
        <v>20</v>
      </c>
      <c r="B273" s="2" t="s">
        <v>4</v>
      </c>
      <c r="C273" s="2">
        <v>4</v>
      </c>
      <c r="D273" s="2">
        <v>1284</v>
      </c>
      <c r="E273" s="2">
        <f t="shared" si="17"/>
        <v>5136</v>
      </c>
      <c r="F273" s="7">
        <f t="shared" si="18"/>
        <v>0</v>
      </c>
      <c r="G273" s="7">
        <f t="shared" si="19"/>
        <v>0</v>
      </c>
      <c r="H273" s="7" t="str">
        <f t="shared" ca="1" si="20"/>
        <v>=IF(E273&gt;30000,E273*0.1,0)</v>
      </c>
    </row>
    <row r="274" spans="1:8" x14ac:dyDescent="0.6">
      <c r="A274" s="2" t="s">
        <v>22</v>
      </c>
      <c r="B274" s="2" t="s">
        <v>7</v>
      </c>
      <c r="C274" s="2">
        <v>24</v>
      </c>
      <c r="D274" s="2">
        <v>1042</v>
      </c>
      <c r="E274" s="2">
        <f t="shared" si="17"/>
        <v>25008</v>
      </c>
      <c r="F274" s="7">
        <f t="shared" si="18"/>
        <v>2500.8000000000002</v>
      </c>
      <c r="G274" s="7">
        <f t="shared" si="19"/>
        <v>0</v>
      </c>
      <c r="H274" s="7" t="str">
        <f t="shared" ca="1" si="20"/>
        <v>=IF(E274&gt;30000,E274*0.1,0)</v>
      </c>
    </row>
    <row r="275" spans="1:8" x14ac:dyDescent="0.6">
      <c r="A275" s="2" t="s">
        <v>26</v>
      </c>
      <c r="B275" s="2" t="s">
        <v>7</v>
      </c>
      <c r="C275" s="2">
        <v>17</v>
      </c>
      <c r="D275" s="2">
        <v>1054</v>
      </c>
      <c r="E275" s="2">
        <f t="shared" si="17"/>
        <v>17918</v>
      </c>
      <c r="F275" s="7">
        <f t="shared" si="18"/>
        <v>0</v>
      </c>
      <c r="G275" s="7">
        <f t="shared" si="19"/>
        <v>0</v>
      </c>
      <c r="H275" s="7" t="str">
        <f t="shared" ca="1" si="20"/>
        <v>=IF(E275&gt;30000,E275*0.1,0)</v>
      </c>
    </row>
    <row r="276" spans="1:8" x14ac:dyDescent="0.6">
      <c r="A276" s="2" t="s">
        <v>22</v>
      </c>
      <c r="B276" s="2" t="s">
        <v>8</v>
      </c>
      <c r="C276" s="2">
        <v>49</v>
      </c>
      <c r="D276" s="2">
        <v>1126</v>
      </c>
      <c r="E276" s="2">
        <f t="shared" si="17"/>
        <v>55174</v>
      </c>
      <c r="F276" s="7">
        <f t="shared" si="18"/>
        <v>5517.4000000000005</v>
      </c>
      <c r="G276" s="7">
        <f t="shared" si="19"/>
        <v>5517.4000000000005</v>
      </c>
      <c r="H276" s="7" t="str">
        <f t="shared" ca="1" si="20"/>
        <v>=IF(E276&gt;30000,E276*0.1,0)</v>
      </c>
    </row>
    <row r="277" spans="1:8" x14ac:dyDescent="0.6">
      <c r="A277" s="2" t="s">
        <v>26</v>
      </c>
      <c r="B277" s="2" t="s">
        <v>3</v>
      </c>
      <c r="C277" s="2">
        <v>32</v>
      </c>
      <c r="D277" s="2">
        <v>1362</v>
      </c>
      <c r="E277" s="2">
        <f t="shared" si="17"/>
        <v>43584</v>
      </c>
      <c r="F277" s="7">
        <f t="shared" si="18"/>
        <v>4358.4000000000005</v>
      </c>
      <c r="G277" s="7">
        <f t="shared" si="19"/>
        <v>4358.4000000000005</v>
      </c>
      <c r="H277" s="7" t="str">
        <f t="shared" ca="1" si="20"/>
        <v>=IF(E277&gt;30000,E277*0.1,0)</v>
      </c>
    </row>
    <row r="278" spans="1:8" x14ac:dyDescent="0.6">
      <c r="A278" s="2" t="s">
        <v>20</v>
      </c>
      <c r="B278" s="2" t="s">
        <v>2</v>
      </c>
      <c r="C278" s="2">
        <v>52</v>
      </c>
      <c r="D278" s="2">
        <v>1430</v>
      </c>
      <c r="E278" s="2">
        <f t="shared" si="17"/>
        <v>74360</v>
      </c>
      <c r="F278" s="7">
        <f t="shared" si="18"/>
        <v>7436</v>
      </c>
      <c r="G278" s="7">
        <f t="shared" si="19"/>
        <v>7436</v>
      </c>
      <c r="H278" s="7" t="str">
        <f t="shared" ca="1" si="20"/>
        <v>=IF(E278&gt;30000,E278*0.1,0)</v>
      </c>
    </row>
    <row r="279" spans="1:8" x14ac:dyDescent="0.6">
      <c r="A279" s="2" t="s">
        <v>22</v>
      </c>
      <c r="B279" s="2" t="s">
        <v>5</v>
      </c>
      <c r="C279" s="2">
        <v>39</v>
      </c>
      <c r="D279" s="2">
        <v>1333</v>
      </c>
      <c r="E279" s="2">
        <f t="shared" si="17"/>
        <v>51987</v>
      </c>
      <c r="F279" s="7">
        <f t="shared" si="18"/>
        <v>5198.7000000000007</v>
      </c>
      <c r="G279" s="7">
        <f t="shared" si="19"/>
        <v>5198.7000000000007</v>
      </c>
      <c r="H279" s="7" t="str">
        <f t="shared" ca="1" si="20"/>
        <v>=IF(E279&gt;30000,E279*0.1,0)</v>
      </c>
    </row>
    <row r="280" spans="1:8" x14ac:dyDescent="0.6">
      <c r="A280" s="2" t="s">
        <v>32</v>
      </c>
      <c r="B280" s="2" t="s">
        <v>5</v>
      </c>
      <c r="C280" s="2">
        <v>17</v>
      </c>
      <c r="D280" s="2">
        <v>1415</v>
      </c>
      <c r="E280" s="2">
        <f t="shared" si="17"/>
        <v>24055</v>
      </c>
      <c r="F280" s="7">
        <f t="shared" si="18"/>
        <v>2405.5</v>
      </c>
      <c r="G280" s="7">
        <f t="shared" si="19"/>
        <v>0</v>
      </c>
      <c r="H280" s="7" t="str">
        <f t="shared" ca="1" si="20"/>
        <v>=IF(E280&gt;30000,E280*0.1,0)</v>
      </c>
    </row>
    <row r="281" spans="1:8" x14ac:dyDescent="0.6">
      <c r="A281" s="2" t="s">
        <v>22</v>
      </c>
      <c r="B281" s="2" t="s">
        <v>4</v>
      </c>
      <c r="C281" s="2">
        <v>83</v>
      </c>
      <c r="D281" s="2">
        <v>1150</v>
      </c>
      <c r="E281" s="2">
        <f t="shared" si="17"/>
        <v>95450</v>
      </c>
      <c r="F281" s="7">
        <f t="shared" si="18"/>
        <v>9545</v>
      </c>
      <c r="G281" s="7">
        <f t="shared" si="19"/>
        <v>9545</v>
      </c>
      <c r="H281" s="7" t="str">
        <f t="shared" ca="1" si="20"/>
        <v>=IF(E281&gt;30000,E281*0.1,0)</v>
      </c>
    </row>
    <row r="282" spans="1:8" x14ac:dyDescent="0.6">
      <c r="A282" s="2" t="s">
        <v>32</v>
      </c>
      <c r="B282" s="2" t="s">
        <v>7</v>
      </c>
      <c r="C282" s="2">
        <v>22</v>
      </c>
      <c r="D282" s="2">
        <v>1332</v>
      </c>
      <c r="E282" s="2">
        <f t="shared" si="17"/>
        <v>29304</v>
      </c>
      <c r="F282" s="7">
        <f t="shared" si="18"/>
        <v>2930.4</v>
      </c>
      <c r="G282" s="7">
        <f t="shared" si="19"/>
        <v>0</v>
      </c>
      <c r="H282" s="7" t="str">
        <f t="shared" ca="1" si="20"/>
        <v>=IF(E282&gt;30000,E282*0.1,0)</v>
      </c>
    </row>
    <row r="283" spans="1:8" x14ac:dyDescent="0.6">
      <c r="A283" s="2" t="s">
        <v>22</v>
      </c>
      <c r="B283" s="2" t="s">
        <v>8</v>
      </c>
      <c r="C283" s="2">
        <v>96</v>
      </c>
      <c r="D283" s="2">
        <v>1344</v>
      </c>
      <c r="E283" s="2">
        <f t="shared" si="17"/>
        <v>129024</v>
      </c>
      <c r="F283" s="7">
        <f t="shared" si="18"/>
        <v>12902.400000000001</v>
      </c>
      <c r="G283" s="7">
        <f t="shared" si="19"/>
        <v>12902.400000000001</v>
      </c>
      <c r="H283" s="7" t="str">
        <f t="shared" ca="1" si="20"/>
        <v>=IF(E283&gt;30000,E283*0.1,0)</v>
      </c>
    </row>
    <row r="284" spans="1:8" x14ac:dyDescent="0.6">
      <c r="A284" s="2" t="s">
        <v>22</v>
      </c>
      <c r="B284" s="2" t="s">
        <v>5</v>
      </c>
      <c r="C284" s="2">
        <v>89</v>
      </c>
      <c r="D284" s="2">
        <v>1171</v>
      </c>
      <c r="E284" s="2">
        <f t="shared" si="17"/>
        <v>104219</v>
      </c>
      <c r="F284" s="7">
        <f t="shared" si="18"/>
        <v>10421.900000000001</v>
      </c>
      <c r="G284" s="7">
        <f t="shared" si="19"/>
        <v>10421.900000000001</v>
      </c>
      <c r="H284" s="7" t="str">
        <f t="shared" ca="1" si="20"/>
        <v>=IF(E284&gt;30000,E284*0.1,0)</v>
      </c>
    </row>
    <row r="285" spans="1:8" x14ac:dyDescent="0.6">
      <c r="A285" s="2" t="s">
        <v>17</v>
      </c>
      <c r="B285" s="2" t="s">
        <v>7</v>
      </c>
      <c r="C285" s="2">
        <v>78</v>
      </c>
      <c r="D285" s="2">
        <v>1003</v>
      </c>
      <c r="E285" s="2">
        <f t="shared" si="17"/>
        <v>78234</v>
      </c>
      <c r="F285" s="7">
        <f t="shared" si="18"/>
        <v>7823.4000000000005</v>
      </c>
      <c r="G285" s="7">
        <f t="shared" si="19"/>
        <v>7823.4000000000005</v>
      </c>
      <c r="H285" s="7" t="str">
        <f t="shared" ca="1" si="20"/>
        <v>=IF(E285&gt;30000,E285*0.1,0)</v>
      </c>
    </row>
    <row r="286" spans="1:8" x14ac:dyDescent="0.6">
      <c r="A286" s="2" t="s">
        <v>17</v>
      </c>
      <c r="B286" s="2" t="s">
        <v>6</v>
      </c>
      <c r="C286" s="2">
        <v>29</v>
      </c>
      <c r="D286" s="2">
        <v>1239</v>
      </c>
      <c r="E286" s="2">
        <f t="shared" si="17"/>
        <v>35931</v>
      </c>
      <c r="F286" s="7">
        <f t="shared" si="18"/>
        <v>3593.1000000000004</v>
      </c>
      <c r="G286" s="7">
        <f t="shared" si="19"/>
        <v>3593.1000000000004</v>
      </c>
      <c r="H286" s="7" t="str">
        <f t="shared" ca="1" si="20"/>
        <v>=IF(E286&gt;30000,E286*0.1,0)</v>
      </c>
    </row>
    <row r="287" spans="1:8" x14ac:dyDescent="0.6">
      <c r="A287" s="2" t="s">
        <v>32</v>
      </c>
      <c r="B287" s="2" t="s">
        <v>5</v>
      </c>
      <c r="C287" s="2">
        <v>29</v>
      </c>
      <c r="D287" s="2">
        <v>1368</v>
      </c>
      <c r="E287" s="2">
        <f t="shared" si="17"/>
        <v>39672</v>
      </c>
      <c r="F287" s="7">
        <f t="shared" si="18"/>
        <v>3967.2000000000003</v>
      </c>
      <c r="G287" s="7">
        <f t="shared" si="19"/>
        <v>3967.2000000000003</v>
      </c>
      <c r="H287" s="7" t="str">
        <f t="shared" ca="1" si="20"/>
        <v>=IF(E287&gt;30000,E287*0.1,0)</v>
      </c>
    </row>
    <row r="288" spans="1:8" x14ac:dyDescent="0.6">
      <c r="A288" s="2" t="s">
        <v>33</v>
      </c>
      <c r="B288" s="2" t="s">
        <v>7</v>
      </c>
      <c r="C288" s="2">
        <v>5</v>
      </c>
      <c r="D288" s="2">
        <v>1100</v>
      </c>
      <c r="E288" s="2">
        <f t="shared" si="17"/>
        <v>5500</v>
      </c>
      <c r="F288" s="7">
        <f t="shared" si="18"/>
        <v>0</v>
      </c>
      <c r="G288" s="7">
        <f t="shared" si="19"/>
        <v>0</v>
      </c>
      <c r="H288" s="7" t="str">
        <f t="shared" ca="1" si="20"/>
        <v>=IF(E288&gt;30000,E288*0.1,0)</v>
      </c>
    </row>
    <row r="289" spans="1:8" x14ac:dyDescent="0.6">
      <c r="A289" s="2" t="s">
        <v>26</v>
      </c>
      <c r="B289" s="2" t="s">
        <v>8</v>
      </c>
      <c r="C289" s="2">
        <v>29</v>
      </c>
      <c r="D289" s="2">
        <v>1026</v>
      </c>
      <c r="E289" s="2">
        <f t="shared" si="17"/>
        <v>29754</v>
      </c>
      <c r="F289" s="7">
        <f t="shared" si="18"/>
        <v>2975.4</v>
      </c>
      <c r="G289" s="7">
        <f t="shared" si="19"/>
        <v>0</v>
      </c>
      <c r="H289" s="7" t="str">
        <f t="shared" ca="1" si="20"/>
        <v>=IF(E289&gt;30000,E289*0.1,0)</v>
      </c>
    </row>
    <row r="290" spans="1:8" x14ac:dyDescent="0.6">
      <c r="A290" s="2" t="s">
        <v>22</v>
      </c>
      <c r="B290" s="2" t="s">
        <v>4</v>
      </c>
      <c r="C290" s="2">
        <v>56</v>
      </c>
      <c r="D290" s="2">
        <v>1236</v>
      </c>
      <c r="E290" s="2">
        <f t="shared" si="17"/>
        <v>69216</v>
      </c>
      <c r="F290" s="7">
        <f t="shared" si="18"/>
        <v>6921.6</v>
      </c>
      <c r="G290" s="7">
        <f t="shared" si="19"/>
        <v>6921.6</v>
      </c>
      <c r="H290" s="7" t="str">
        <f t="shared" ca="1" si="20"/>
        <v>=IF(E290&gt;30000,E290*0.1,0)</v>
      </c>
    </row>
    <row r="291" spans="1:8" x14ac:dyDescent="0.6">
      <c r="A291" s="2" t="s">
        <v>33</v>
      </c>
      <c r="B291" s="2" t="s">
        <v>3</v>
      </c>
      <c r="C291" s="2">
        <v>55</v>
      </c>
      <c r="D291" s="2">
        <v>1366</v>
      </c>
      <c r="E291" s="2">
        <f t="shared" si="17"/>
        <v>75130</v>
      </c>
      <c r="F291" s="7">
        <f t="shared" si="18"/>
        <v>7513</v>
      </c>
      <c r="G291" s="7">
        <f t="shared" si="19"/>
        <v>7513</v>
      </c>
      <c r="H291" s="7" t="str">
        <f t="shared" ca="1" si="20"/>
        <v>=IF(E291&gt;30000,E291*0.1,0)</v>
      </c>
    </row>
    <row r="292" spans="1:8" x14ac:dyDescent="0.6">
      <c r="A292" s="2" t="s">
        <v>17</v>
      </c>
      <c r="B292" s="2" t="s">
        <v>5</v>
      </c>
      <c r="C292" s="2">
        <v>91</v>
      </c>
      <c r="D292" s="2">
        <v>1132</v>
      </c>
      <c r="E292" s="2">
        <f t="shared" si="17"/>
        <v>103012</v>
      </c>
      <c r="F292" s="7">
        <f t="shared" si="18"/>
        <v>10301.200000000001</v>
      </c>
      <c r="G292" s="7">
        <f t="shared" si="19"/>
        <v>10301.200000000001</v>
      </c>
      <c r="H292" s="7" t="str">
        <f t="shared" ca="1" si="20"/>
        <v>=IF(E292&gt;30000,E292*0.1,0)</v>
      </c>
    </row>
    <row r="293" spans="1:8" x14ac:dyDescent="0.6">
      <c r="A293" s="2" t="s">
        <v>22</v>
      </c>
      <c r="B293" s="2" t="s">
        <v>2</v>
      </c>
      <c r="C293" s="2">
        <v>45</v>
      </c>
      <c r="D293" s="2">
        <v>1052</v>
      </c>
      <c r="E293" s="2">
        <f t="shared" si="17"/>
        <v>47340</v>
      </c>
      <c r="F293" s="7">
        <f t="shared" si="18"/>
        <v>4734</v>
      </c>
      <c r="G293" s="7">
        <f t="shared" si="19"/>
        <v>4734</v>
      </c>
      <c r="H293" s="7" t="str">
        <f t="shared" ca="1" si="20"/>
        <v>=IF(E293&gt;30000,E293*0.1,0)</v>
      </c>
    </row>
    <row r="294" spans="1:8" x14ac:dyDescent="0.6">
      <c r="A294" s="2" t="s">
        <v>26</v>
      </c>
      <c r="B294" s="2" t="s">
        <v>8</v>
      </c>
      <c r="C294" s="2">
        <v>45</v>
      </c>
      <c r="D294" s="2">
        <v>1411</v>
      </c>
      <c r="E294" s="2">
        <f t="shared" si="17"/>
        <v>63495</v>
      </c>
      <c r="F294" s="7">
        <f t="shared" si="18"/>
        <v>6349.5</v>
      </c>
      <c r="G294" s="7">
        <f t="shared" si="19"/>
        <v>6349.5</v>
      </c>
      <c r="H294" s="7" t="str">
        <f t="shared" ca="1" si="20"/>
        <v>=IF(E294&gt;30000,E294*0.1,0)</v>
      </c>
    </row>
    <row r="295" spans="1:8" x14ac:dyDescent="0.6">
      <c r="A295" s="2" t="s">
        <v>17</v>
      </c>
      <c r="B295" s="2" t="s">
        <v>5</v>
      </c>
      <c r="C295" s="2">
        <v>84</v>
      </c>
      <c r="D295" s="2">
        <v>1223</v>
      </c>
      <c r="E295" s="2">
        <f t="shared" si="17"/>
        <v>102732</v>
      </c>
      <c r="F295" s="7">
        <f t="shared" si="18"/>
        <v>10273.200000000001</v>
      </c>
      <c r="G295" s="7">
        <f t="shared" si="19"/>
        <v>10273.200000000001</v>
      </c>
      <c r="H295" s="7" t="str">
        <f t="shared" ca="1" si="20"/>
        <v>=IF(E295&gt;30000,E295*0.1,0)</v>
      </c>
    </row>
    <row r="296" spans="1:8" x14ac:dyDescent="0.6">
      <c r="A296" s="2" t="s">
        <v>20</v>
      </c>
      <c r="B296" s="2" t="s">
        <v>6</v>
      </c>
      <c r="C296" s="2">
        <v>30</v>
      </c>
      <c r="D296" s="2">
        <v>1163</v>
      </c>
      <c r="E296" s="2">
        <f t="shared" si="17"/>
        <v>34890</v>
      </c>
      <c r="F296" s="7">
        <f t="shared" si="18"/>
        <v>3489</v>
      </c>
      <c r="G296" s="7">
        <f t="shared" si="19"/>
        <v>3489</v>
      </c>
      <c r="H296" s="7" t="str">
        <f t="shared" ca="1" si="20"/>
        <v>=IF(E296&gt;30000,E296*0.1,0)</v>
      </c>
    </row>
    <row r="297" spans="1:8" x14ac:dyDescent="0.6">
      <c r="A297" s="2" t="s">
        <v>32</v>
      </c>
      <c r="B297" s="2" t="s">
        <v>4</v>
      </c>
      <c r="C297" s="2">
        <v>62</v>
      </c>
      <c r="D297" s="2">
        <v>1241</v>
      </c>
      <c r="E297" s="2">
        <f t="shared" si="17"/>
        <v>76942</v>
      </c>
      <c r="F297" s="7">
        <f t="shared" si="18"/>
        <v>7694.2000000000007</v>
      </c>
      <c r="G297" s="7">
        <f t="shared" si="19"/>
        <v>7694.2000000000007</v>
      </c>
      <c r="H297" s="7" t="str">
        <f t="shared" ca="1" si="20"/>
        <v>=IF(E297&gt;30000,E297*0.1,0)</v>
      </c>
    </row>
    <row r="298" spans="1:8" x14ac:dyDescent="0.6">
      <c r="A298" s="2" t="s">
        <v>26</v>
      </c>
      <c r="B298" s="2" t="s">
        <v>5</v>
      </c>
      <c r="C298" s="2">
        <v>59</v>
      </c>
      <c r="D298" s="2">
        <v>1019</v>
      </c>
      <c r="E298" s="2">
        <f t="shared" si="17"/>
        <v>60121</v>
      </c>
      <c r="F298" s="7">
        <f t="shared" si="18"/>
        <v>6012.1</v>
      </c>
      <c r="G298" s="7">
        <f t="shared" si="19"/>
        <v>6012.1</v>
      </c>
      <c r="H298" s="7" t="str">
        <f t="shared" ca="1" si="20"/>
        <v>=IF(E298&gt;30000,E298*0.1,0)</v>
      </c>
    </row>
    <row r="299" spans="1:8" x14ac:dyDescent="0.6">
      <c r="A299" s="2" t="s">
        <v>26</v>
      </c>
      <c r="B299" s="2" t="s">
        <v>8</v>
      </c>
      <c r="C299" s="2">
        <v>41</v>
      </c>
      <c r="D299" s="2">
        <v>1136</v>
      </c>
      <c r="E299" s="2">
        <f t="shared" si="17"/>
        <v>46576</v>
      </c>
      <c r="F299" s="7">
        <f t="shared" si="18"/>
        <v>4657.6000000000004</v>
      </c>
      <c r="G299" s="7">
        <f t="shared" si="19"/>
        <v>4657.6000000000004</v>
      </c>
      <c r="H299" s="7" t="str">
        <f t="shared" ca="1" si="20"/>
        <v>=IF(E299&gt;30000,E299*0.1,0)</v>
      </c>
    </row>
    <row r="300" spans="1:8" x14ac:dyDescent="0.6">
      <c r="A300" s="2" t="s">
        <v>32</v>
      </c>
      <c r="B300" s="2" t="s">
        <v>2</v>
      </c>
      <c r="C300" s="2">
        <v>28</v>
      </c>
      <c r="D300" s="2">
        <v>1208</v>
      </c>
      <c r="E300" s="2">
        <f t="shared" si="17"/>
        <v>33824</v>
      </c>
      <c r="F300" s="7">
        <f t="shared" si="18"/>
        <v>3382.4</v>
      </c>
      <c r="G300" s="7">
        <f t="shared" si="19"/>
        <v>3382.4</v>
      </c>
      <c r="H300" s="7" t="str">
        <f t="shared" ca="1" si="20"/>
        <v>=IF(E300&gt;30000,E300*0.1,0)</v>
      </c>
    </row>
    <row r="301" spans="1:8" x14ac:dyDescent="0.6">
      <c r="A301" s="2" t="s">
        <v>33</v>
      </c>
      <c r="B301" s="2" t="s">
        <v>4</v>
      </c>
      <c r="C301" s="2">
        <v>80</v>
      </c>
      <c r="D301" s="2">
        <v>1015</v>
      </c>
      <c r="E301" s="2">
        <f t="shared" si="17"/>
        <v>81200</v>
      </c>
      <c r="F301" s="7">
        <f t="shared" si="18"/>
        <v>8120</v>
      </c>
      <c r="G301" s="7">
        <f t="shared" si="19"/>
        <v>8120</v>
      </c>
      <c r="H301" s="7" t="str">
        <f t="shared" ca="1" si="20"/>
        <v>=IF(E301&gt;30000,E301*0.1,0)</v>
      </c>
    </row>
    <row r="302" spans="1:8" x14ac:dyDescent="0.6">
      <c r="A302" s="2" t="s">
        <v>17</v>
      </c>
      <c r="B302" s="2" t="s">
        <v>3</v>
      </c>
      <c r="C302" s="2">
        <v>44</v>
      </c>
      <c r="D302" s="2">
        <v>1389</v>
      </c>
      <c r="E302" s="2">
        <f t="shared" si="17"/>
        <v>61116</v>
      </c>
      <c r="F302" s="7">
        <f t="shared" si="18"/>
        <v>6111.6</v>
      </c>
      <c r="G302" s="7">
        <f t="shared" si="19"/>
        <v>6111.6</v>
      </c>
      <c r="H302" s="7" t="str">
        <f t="shared" ca="1" si="20"/>
        <v>=IF(E302&gt;30000,E302*0.1,0)</v>
      </c>
    </row>
    <row r="303" spans="1:8" x14ac:dyDescent="0.6">
      <c r="A303" s="2" t="s">
        <v>33</v>
      </c>
      <c r="B303" s="2" t="s">
        <v>5</v>
      </c>
      <c r="C303" s="2">
        <v>24</v>
      </c>
      <c r="D303" s="2">
        <v>1419</v>
      </c>
      <c r="E303" s="2">
        <f t="shared" si="17"/>
        <v>34056</v>
      </c>
      <c r="F303" s="7">
        <f t="shared" si="18"/>
        <v>3405.6000000000004</v>
      </c>
      <c r="G303" s="7">
        <f t="shared" si="19"/>
        <v>3405.6000000000004</v>
      </c>
      <c r="H303" s="7" t="str">
        <f t="shared" ca="1" si="20"/>
        <v>=IF(E303&gt;30000,E303*0.1,0)</v>
      </c>
    </row>
    <row r="304" spans="1:8" x14ac:dyDescent="0.6">
      <c r="A304" s="2" t="s">
        <v>33</v>
      </c>
      <c r="B304" s="2" t="s">
        <v>4</v>
      </c>
      <c r="C304" s="2">
        <v>42</v>
      </c>
      <c r="D304" s="2">
        <v>1074</v>
      </c>
      <c r="E304" s="2">
        <f t="shared" si="17"/>
        <v>45108</v>
      </c>
      <c r="F304" s="7">
        <f t="shared" si="18"/>
        <v>4510.8</v>
      </c>
      <c r="G304" s="7">
        <f t="shared" si="19"/>
        <v>4510.8</v>
      </c>
      <c r="H304" s="7" t="str">
        <f t="shared" ca="1" si="20"/>
        <v>=IF(E304&gt;30000,E304*0.1,0)</v>
      </c>
    </row>
    <row r="305" spans="1:8" x14ac:dyDescent="0.6">
      <c r="A305" s="2" t="s">
        <v>32</v>
      </c>
      <c r="B305" s="2" t="s">
        <v>3</v>
      </c>
      <c r="C305" s="2">
        <v>83</v>
      </c>
      <c r="D305" s="2">
        <v>1208</v>
      </c>
      <c r="E305" s="2">
        <f t="shared" si="17"/>
        <v>100264</v>
      </c>
      <c r="F305" s="7">
        <f t="shared" si="18"/>
        <v>10026.400000000001</v>
      </c>
      <c r="G305" s="7">
        <f t="shared" si="19"/>
        <v>10026.400000000001</v>
      </c>
      <c r="H305" s="7" t="str">
        <f t="shared" ca="1" si="20"/>
        <v>=IF(E305&gt;30000,E305*0.1,0)</v>
      </c>
    </row>
    <row r="306" spans="1:8" x14ac:dyDescent="0.6">
      <c r="A306" s="2" t="s">
        <v>22</v>
      </c>
      <c r="B306" s="2" t="s">
        <v>6</v>
      </c>
      <c r="C306" s="2">
        <v>45</v>
      </c>
      <c r="D306" s="2">
        <v>1353</v>
      </c>
      <c r="E306" s="2">
        <f t="shared" si="17"/>
        <v>60885</v>
      </c>
      <c r="F306" s="7">
        <f t="shared" si="18"/>
        <v>6088.5</v>
      </c>
      <c r="G306" s="7">
        <f t="shared" si="19"/>
        <v>6088.5</v>
      </c>
      <c r="H306" s="7" t="str">
        <f t="shared" ca="1" si="20"/>
        <v>=IF(E306&gt;30000,E306*0.1,0)</v>
      </c>
    </row>
    <row r="307" spans="1:8" x14ac:dyDescent="0.6">
      <c r="A307" s="2" t="s">
        <v>20</v>
      </c>
      <c r="B307" s="2" t="s">
        <v>5</v>
      </c>
      <c r="C307" s="2">
        <v>61</v>
      </c>
      <c r="D307" s="2">
        <v>1295</v>
      </c>
      <c r="E307" s="2">
        <f t="shared" si="17"/>
        <v>78995</v>
      </c>
      <c r="F307" s="7">
        <f t="shared" si="18"/>
        <v>7899.5</v>
      </c>
      <c r="G307" s="7">
        <f t="shared" si="19"/>
        <v>7899.5</v>
      </c>
      <c r="H307" s="7" t="str">
        <f t="shared" ca="1" si="20"/>
        <v>=IF(E307&gt;30000,E307*0.1,0)</v>
      </c>
    </row>
    <row r="308" spans="1:8" x14ac:dyDescent="0.6">
      <c r="A308" s="2" t="s">
        <v>22</v>
      </c>
      <c r="B308" s="2" t="s">
        <v>6</v>
      </c>
      <c r="C308" s="2">
        <v>39</v>
      </c>
      <c r="D308" s="2">
        <v>1277</v>
      </c>
      <c r="E308" s="2">
        <f t="shared" si="17"/>
        <v>49803</v>
      </c>
      <c r="F308" s="7">
        <f t="shared" si="18"/>
        <v>4980.3</v>
      </c>
      <c r="G308" s="7">
        <f t="shared" si="19"/>
        <v>4980.3</v>
      </c>
      <c r="H308" s="7" t="str">
        <f t="shared" ca="1" si="20"/>
        <v>=IF(E308&gt;30000,E308*0.1,0)</v>
      </c>
    </row>
    <row r="309" spans="1:8" x14ac:dyDescent="0.6">
      <c r="A309" s="2" t="s">
        <v>22</v>
      </c>
      <c r="B309" s="2" t="s">
        <v>2</v>
      </c>
      <c r="C309" s="2">
        <v>84</v>
      </c>
      <c r="D309" s="2">
        <v>1302</v>
      </c>
      <c r="E309" s="2">
        <f t="shared" si="17"/>
        <v>109368</v>
      </c>
      <c r="F309" s="7">
        <f t="shared" si="18"/>
        <v>10936.800000000001</v>
      </c>
      <c r="G309" s="7">
        <f t="shared" si="19"/>
        <v>10936.800000000001</v>
      </c>
      <c r="H309" s="7" t="str">
        <f t="shared" ca="1" si="20"/>
        <v>=IF(E309&gt;30000,E309*0.1,0)</v>
      </c>
    </row>
    <row r="310" spans="1:8" x14ac:dyDescent="0.6">
      <c r="A310" s="2" t="s">
        <v>32</v>
      </c>
      <c r="B310" s="2" t="s">
        <v>6</v>
      </c>
      <c r="C310" s="2">
        <v>71</v>
      </c>
      <c r="D310" s="2">
        <v>1169</v>
      </c>
      <c r="E310" s="2">
        <f t="shared" si="17"/>
        <v>82999</v>
      </c>
      <c r="F310" s="7">
        <f t="shared" si="18"/>
        <v>8299.9</v>
      </c>
      <c r="G310" s="7">
        <f t="shared" si="19"/>
        <v>8299.9</v>
      </c>
      <c r="H310" s="7" t="str">
        <f t="shared" ca="1" si="20"/>
        <v>=IF(E310&gt;30000,E310*0.1,0)</v>
      </c>
    </row>
    <row r="311" spans="1:8" x14ac:dyDescent="0.6">
      <c r="A311" s="2" t="s">
        <v>32</v>
      </c>
      <c r="B311" s="2" t="s">
        <v>4</v>
      </c>
      <c r="C311" s="2">
        <v>76</v>
      </c>
      <c r="D311" s="2">
        <v>1296</v>
      </c>
      <c r="E311" s="2">
        <f t="shared" si="17"/>
        <v>98496</v>
      </c>
      <c r="F311" s="7">
        <f t="shared" si="18"/>
        <v>9849.6</v>
      </c>
      <c r="G311" s="7">
        <f t="shared" si="19"/>
        <v>9849.6</v>
      </c>
      <c r="H311" s="7" t="str">
        <f t="shared" ca="1" si="20"/>
        <v>=IF(E311&gt;30000,E311*0.1,0)</v>
      </c>
    </row>
    <row r="312" spans="1:8" x14ac:dyDescent="0.6">
      <c r="A312" s="2" t="s">
        <v>20</v>
      </c>
      <c r="B312" s="2" t="s">
        <v>5</v>
      </c>
      <c r="C312" s="2">
        <v>76</v>
      </c>
      <c r="D312" s="2">
        <v>1033</v>
      </c>
      <c r="E312" s="2">
        <f t="shared" si="17"/>
        <v>78508</v>
      </c>
      <c r="F312" s="7">
        <f t="shared" si="18"/>
        <v>7850.8</v>
      </c>
      <c r="G312" s="7">
        <f t="shared" si="19"/>
        <v>7850.8</v>
      </c>
      <c r="H312" s="7" t="str">
        <f t="shared" ca="1" si="20"/>
        <v>=IF(E312&gt;30000,E312*0.1,0)</v>
      </c>
    </row>
    <row r="313" spans="1:8" x14ac:dyDescent="0.6">
      <c r="A313" s="2" t="s">
        <v>26</v>
      </c>
      <c r="B313" s="2" t="s">
        <v>8</v>
      </c>
      <c r="C313" s="2">
        <v>23</v>
      </c>
      <c r="D313" s="2">
        <v>1100</v>
      </c>
      <c r="E313" s="2">
        <f t="shared" si="17"/>
        <v>25300</v>
      </c>
      <c r="F313" s="7">
        <f t="shared" si="18"/>
        <v>2530</v>
      </c>
      <c r="G313" s="7">
        <f t="shared" si="19"/>
        <v>0</v>
      </c>
      <c r="H313" s="7" t="str">
        <f t="shared" ca="1" si="20"/>
        <v>=IF(E313&gt;30000,E313*0.1,0)</v>
      </c>
    </row>
    <row r="314" spans="1:8" x14ac:dyDescent="0.6">
      <c r="A314" s="2" t="s">
        <v>32</v>
      </c>
      <c r="B314" s="2" t="s">
        <v>4</v>
      </c>
      <c r="C314" s="2">
        <v>75</v>
      </c>
      <c r="D314" s="2">
        <v>1000</v>
      </c>
      <c r="E314" s="2">
        <f t="shared" si="17"/>
        <v>75000</v>
      </c>
      <c r="F314" s="7">
        <f t="shared" si="18"/>
        <v>7500</v>
      </c>
      <c r="G314" s="7">
        <f t="shared" si="19"/>
        <v>7500</v>
      </c>
      <c r="H314" s="7" t="str">
        <f t="shared" ca="1" si="20"/>
        <v>=IF(E314&gt;30000,E314*0.1,0)</v>
      </c>
    </row>
    <row r="315" spans="1:8" x14ac:dyDescent="0.6">
      <c r="A315" s="2" t="s">
        <v>17</v>
      </c>
      <c r="B315" s="2" t="s">
        <v>7</v>
      </c>
      <c r="C315" s="2">
        <v>41</v>
      </c>
      <c r="D315" s="2">
        <v>1202</v>
      </c>
      <c r="E315" s="2">
        <f t="shared" si="17"/>
        <v>49282</v>
      </c>
      <c r="F315" s="7">
        <f t="shared" si="18"/>
        <v>4928.2000000000007</v>
      </c>
      <c r="G315" s="7">
        <f t="shared" si="19"/>
        <v>4928.2000000000007</v>
      </c>
      <c r="H315" s="7" t="str">
        <f t="shared" ca="1" si="20"/>
        <v>=IF(E315&gt;30000,E315*0.1,0)</v>
      </c>
    </row>
    <row r="316" spans="1:8" x14ac:dyDescent="0.6">
      <c r="A316" s="2" t="s">
        <v>33</v>
      </c>
      <c r="B316" s="2" t="s">
        <v>4</v>
      </c>
      <c r="C316" s="2">
        <v>99</v>
      </c>
      <c r="D316" s="2">
        <v>1005</v>
      </c>
      <c r="E316" s="2">
        <f t="shared" si="17"/>
        <v>99495</v>
      </c>
      <c r="F316" s="7">
        <f t="shared" si="18"/>
        <v>9949.5</v>
      </c>
      <c r="G316" s="7">
        <f t="shared" si="19"/>
        <v>9949.5</v>
      </c>
      <c r="H316" s="7" t="str">
        <f t="shared" ca="1" si="20"/>
        <v>=IF(E316&gt;30000,E316*0.1,0)</v>
      </c>
    </row>
    <row r="317" spans="1:8" x14ac:dyDescent="0.6">
      <c r="A317" s="2" t="s">
        <v>20</v>
      </c>
      <c r="B317" s="2" t="s">
        <v>5</v>
      </c>
      <c r="C317" s="2">
        <v>62</v>
      </c>
      <c r="D317" s="2">
        <v>1454</v>
      </c>
      <c r="E317" s="2">
        <f t="shared" si="17"/>
        <v>90148</v>
      </c>
      <c r="F317" s="7">
        <f t="shared" si="18"/>
        <v>9014.8000000000011</v>
      </c>
      <c r="G317" s="7">
        <f t="shared" si="19"/>
        <v>9014.8000000000011</v>
      </c>
      <c r="H317" s="7" t="str">
        <f t="shared" ca="1" si="20"/>
        <v>=IF(E317&gt;30000,E317*0.1,0)</v>
      </c>
    </row>
    <row r="318" spans="1:8" x14ac:dyDescent="0.6">
      <c r="A318" s="2" t="s">
        <v>17</v>
      </c>
      <c r="B318" s="2" t="s">
        <v>2</v>
      </c>
      <c r="C318" s="2">
        <v>63</v>
      </c>
      <c r="D318" s="2">
        <v>1016</v>
      </c>
      <c r="E318" s="2">
        <f t="shared" si="17"/>
        <v>64008</v>
      </c>
      <c r="F318" s="7">
        <f t="shared" si="18"/>
        <v>6400.8</v>
      </c>
      <c r="G318" s="7">
        <f t="shared" si="19"/>
        <v>6400.8</v>
      </c>
      <c r="H318" s="7" t="str">
        <f t="shared" ca="1" si="20"/>
        <v>=IF(E318&gt;30000,E318*0.1,0)</v>
      </c>
    </row>
    <row r="319" spans="1:8" x14ac:dyDescent="0.6">
      <c r="A319" s="2" t="s">
        <v>32</v>
      </c>
      <c r="B319" s="2" t="s">
        <v>3</v>
      </c>
      <c r="C319" s="2">
        <v>4</v>
      </c>
      <c r="D319" s="2">
        <v>1049</v>
      </c>
      <c r="E319" s="2">
        <f t="shared" si="17"/>
        <v>4196</v>
      </c>
      <c r="F319" s="7">
        <f t="shared" si="18"/>
        <v>0</v>
      </c>
      <c r="G319" s="7">
        <f t="shared" si="19"/>
        <v>0</v>
      </c>
      <c r="H319" s="7" t="str">
        <f t="shared" ca="1" si="20"/>
        <v>=IF(E319&gt;30000,E319*0.1,0)</v>
      </c>
    </row>
    <row r="320" spans="1:8" x14ac:dyDescent="0.6">
      <c r="A320" s="2" t="s">
        <v>17</v>
      </c>
      <c r="B320" s="2" t="s">
        <v>6</v>
      </c>
      <c r="C320" s="2">
        <v>4</v>
      </c>
      <c r="D320" s="2">
        <v>1202</v>
      </c>
      <c r="E320" s="2">
        <f t="shared" si="17"/>
        <v>4808</v>
      </c>
      <c r="F320" s="7">
        <f t="shared" si="18"/>
        <v>0</v>
      </c>
      <c r="G320" s="7">
        <f t="shared" si="19"/>
        <v>0</v>
      </c>
      <c r="H320" s="7" t="str">
        <f t="shared" ca="1" si="20"/>
        <v>=IF(E320&gt;30000,E320*0.1,0)</v>
      </c>
    </row>
    <row r="321" spans="1:8" x14ac:dyDescent="0.6">
      <c r="A321" s="2" t="s">
        <v>26</v>
      </c>
      <c r="B321" s="2" t="s">
        <v>6</v>
      </c>
      <c r="C321" s="2">
        <v>18</v>
      </c>
      <c r="D321" s="2">
        <v>1462</v>
      </c>
      <c r="E321" s="2">
        <f t="shared" si="17"/>
        <v>26316</v>
      </c>
      <c r="F321" s="7">
        <f t="shared" si="18"/>
        <v>2631.6000000000004</v>
      </c>
      <c r="G321" s="7">
        <f t="shared" si="19"/>
        <v>0</v>
      </c>
      <c r="H321" s="7" t="str">
        <f t="shared" ca="1" si="20"/>
        <v>=IF(E321&gt;30000,E321*0.1,0)</v>
      </c>
    </row>
    <row r="322" spans="1:8" x14ac:dyDescent="0.6">
      <c r="A322" s="2" t="s">
        <v>26</v>
      </c>
      <c r="B322" s="2" t="s">
        <v>7</v>
      </c>
      <c r="C322" s="2">
        <v>49</v>
      </c>
      <c r="D322" s="2">
        <v>1109</v>
      </c>
      <c r="E322" s="2">
        <f t="shared" si="17"/>
        <v>54341</v>
      </c>
      <c r="F322" s="7">
        <f t="shared" si="18"/>
        <v>5434.1</v>
      </c>
      <c r="G322" s="7">
        <f t="shared" si="19"/>
        <v>5434.1</v>
      </c>
      <c r="H322" s="7" t="str">
        <f t="shared" ca="1" si="20"/>
        <v>=IF(E322&gt;30000,E322*0.1,0)</v>
      </c>
    </row>
    <row r="323" spans="1:8" x14ac:dyDescent="0.6">
      <c r="A323" s="2" t="s">
        <v>26</v>
      </c>
      <c r="B323" s="2" t="s">
        <v>6</v>
      </c>
      <c r="C323" s="2">
        <v>46</v>
      </c>
      <c r="D323" s="2">
        <v>1443</v>
      </c>
      <c r="E323" s="2">
        <f t="shared" ref="E323:E386" si="21">C323*D323</f>
        <v>66378</v>
      </c>
      <c r="F323" s="7">
        <f t="shared" ref="F323:F386" si="22">IF(E323&gt;=20000,E323*10%,0)</f>
        <v>6637.8</v>
      </c>
      <c r="G323" s="7">
        <f t="shared" ref="G323:G386" si="23">IF(E323&gt;30000,E323*0.1,0)</f>
        <v>6637.8</v>
      </c>
      <c r="H323" s="7" t="str">
        <f t="shared" ref="H323:H386" ca="1" si="24">_xlfn.FORMULATEXT(G323)</f>
        <v>=IF(E323&gt;30000,E323*0.1,0)</v>
      </c>
    </row>
    <row r="324" spans="1:8" x14ac:dyDescent="0.6">
      <c r="A324" s="2" t="s">
        <v>22</v>
      </c>
      <c r="B324" s="2" t="s">
        <v>2</v>
      </c>
      <c r="C324" s="2">
        <v>24</v>
      </c>
      <c r="D324" s="2">
        <v>1019</v>
      </c>
      <c r="E324" s="2">
        <f t="shared" si="21"/>
        <v>24456</v>
      </c>
      <c r="F324" s="7">
        <f t="shared" si="22"/>
        <v>2445.6</v>
      </c>
      <c r="G324" s="7">
        <f t="shared" si="23"/>
        <v>0</v>
      </c>
      <c r="H324" s="7" t="str">
        <f t="shared" ca="1" si="24"/>
        <v>=IF(E324&gt;30000,E324*0.1,0)</v>
      </c>
    </row>
    <row r="325" spans="1:8" x14ac:dyDescent="0.6">
      <c r="A325" s="2" t="s">
        <v>32</v>
      </c>
      <c r="B325" s="2" t="s">
        <v>7</v>
      </c>
      <c r="C325" s="2">
        <v>35</v>
      </c>
      <c r="D325" s="2">
        <v>1144</v>
      </c>
      <c r="E325" s="2">
        <f t="shared" si="21"/>
        <v>40040</v>
      </c>
      <c r="F325" s="7">
        <f t="shared" si="22"/>
        <v>4004</v>
      </c>
      <c r="G325" s="7">
        <f t="shared" si="23"/>
        <v>4004</v>
      </c>
      <c r="H325" s="7" t="str">
        <f t="shared" ca="1" si="24"/>
        <v>=IF(E325&gt;30000,E325*0.1,0)</v>
      </c>
    </row>
    <row r="326" spans="1:8" x14ac:dyDescent="0.6">
      <c r="A326" s="2" t="s">
        <v>20</v>
      </c>
      <c r="B326" s="2" t="s">
        <v>4</v>
      </c>
      <c r="C326" s="2">
        <v>24</v>
      </c>
      <c r="D326" s="2">
        <v>1142</v>
      </c>
      <c r="E326" s="2">
        <f t="shared" si="21"/>
        <v>27408</v>
      </c>
      <c r="F326" s="7">
        <f t="shared" si="22"/>
        <v>2740.8</v>
      </c>
      <c r="G326" s="7">
        <f t="shared" si="23"/>
        <v>0</v>
      </c>
      <c r="H326" s="7" t="str">
        <f t="shared" ca="1" si="24"/>
        <v>=IF(E326&gt;30000,E326*0.1,0)</v>
      </c>
    </row>
    <row r="327" spans="1:8" x14ac:dyDescent="0.6">
      <c r="A327" s="2" t="s">
        <v>32</v>
      </c>
      <c r="B327" s="2" t="s">
        <v>2</v>
      </c>
      <c r="C327" s="2">
        <v>32</v>
      </c>
      <c r="D327" s="2">
        <v>1343</v>
      </c>
      <c r="E327" s="2">
        <f t="shared" si="21"/>
        <v>42976</v>
      </c>
      <c r="F327" s="7">
        <f t="shared" si="22"/>
        <v>4297.6000000000004</v>
      </c>
      <c r="G327" s="7">
        <f t="shared" si="23"/>
        <v>4297.6000000000004</v>
      </c>
      <c r="H327" s="7" t="str">
        <f t="shared" ca="1" si="24"/>
        <v>=IF(E327&gt;30000,E327*0.1,0)</v>
      </c>
    </row>
    <row r="328" spans="1:8" x14ac:dyDescent="0.6">
      <c r="A328" s="2" t="s">
        <v>26</v>
      </c>
      <c r="B328" s="2" t="s">
        <v>5</v>
      </c>
      <c r="C328" s="2">
        <v>39</v>
      </c>
      <c r="D328" s="2">
        <v>1110</v>
      </c>
      <c r="E328" s="2">
        <f t="shared" si="21"/>
        <v>43290</v>
      </c>
      <c r="F328" s="7">
        <f t="shared" si="22"/>
        <v>4329</v>
      </c>
      <c r="G328" s="7">
        <f t="shared" si="23"/>
        <v>4329</v>
      </c>
      <c r="H328" s="7" t="str">
        <f t="shared" ca="1" si="24"/>
        <v>=IF(E328&gt;30000,E328*0.1,0)</v>
      </c>
    </row>
    <row r="329" spans="1:8" x14ac:dyDescent="0.6">
      <c r="A329" s="2" t="s">
        <v>32</v>
      </c>
      <c r="B329" s="2" t="s">
        <v>5</v>
      </c>
      <c r="C329" s="2">
        <v>9</v>
      </c>
      <c r="D329" s="2">
        <v>1212</v>
      </c>
      <c r="E329" s="2">
        <f t="shared" si="21"/>
        <v>10908</v>
      </c>
      <c r="F329" s="7">
        <f t="shared" si="22"/>
        <v>0</v>
      </c>
      <c r="G329" s="7">
        <f t="shared" si="23"/>
        <v>0</v>
      </c>
      <c r="H329" s="7" t="str">
        <f t="shared" ca="1" si="24"/>
        <v>=IF(E329&gt;30000,E329*0.1,0)</v>
      </c>
    </row>
    <row r="330" spans="1:8" x14ac:dyDescent="0.6">
      <c r="A330" s="2" t="s">
        <v>20</v>
      </c>
      <c r="B330" s="2" t="s">
        <v>8</v>
      </c>
      <c r="C330" s="2">
        <v>14</v>
      </c>
      <c r="D330" s="2">
        <v>1267</v>
      </c>
      <c r="E330" s="2">
        <f t="shared" si="21"/>
        <v>17738</v>
      </c>
      <c r="F330" s="7">
        <f t="shared" si="22"/>
        <v>0</v>
      </c>
      <c r="G330" s="7">
        <f t="shared" si="23"/>
        <v>0</v>
      </c>
      <c r="H330" s="7" t="str">
        <f t="shared" ca="1" si="24"/>
        <v>=IF(E330&gt;30000,E330*0.1,0)</v>
      </c>
    </row>
    <row r="331" spans="1:8" x14ac:dyDescent="0.6">
      <c r="A331" s="2" t="s">
        <v>17</v>
      </c>
      <c r="B331" s="2" t="s">
        <v>4</v>
      </c>
      <c r="C331" s="2">
        <v>49</v>
      </c>
      <c r="D331" s="2">
        <v>1012</v>
      </c>
      <c r="E331" s="2">
        <f t="shared" si="21"/>
        <v>49588</v>
      </c>
      <c r="F331" s="7">
        <f t="shared" si="22"/>
        <v>4958.8</v>
      </c>
      <c r="G331" s="7">
        <f t="shared" si="23"/>
        <v>4958.8</v>
      </c>
      <c r="H331" s="7" t="str">
        <f t="shared" ca="1" si="24"/>
        <v>=IF(E331&gt;30000,E331*0.1,0)</v>
      </c>
    </row>
    <row r="332" spans="1:8" x14ac:dyDescent="0.6">
      <c r="A332" s="2" t="s">
        <v>26</v>
      </c>
      <c r="B332" s="2" t="s">
        <v>8</v>
      </c>
      <c r="C332" s="2">
        <v>9</v>
      </c>
      <c r="D332" s="2">
        <v>1427</v>
      </c>
      <c r="E332" s="2">
        <f t="shared" si="21"/>
        <v>12843</v>
      </c>
      <c r="F332" s="7">
        <f t="shared" si="22"/>
        <v>0</v>
      </c>
      <c r="G332" s="7">
        <f t="shared" si="23"/>
        <v>0</v>
      </c>
      <c r="H332" s="7" t="str">
        <f t="shared" ca="1" si="24"/>
        <v>=IF(E332&gt;30000,E332*0.1,0)</v>
      </c>
    </row>
    <row r="333" spans="1:8" x14ac:dyDescent="0.6">
      <c r="A333" s="2" t="s">
        <v>17</v>
      </c>
      <c r="B333" s="2" t="s">
        <v>8</v>
      </c>
      <c r="C333" s="2">
        <v>72</v>
      </c>
      <c r="D333" s="2">
        <v>1312</v>
      </c>
      <c r="E333" s="2">
        <f t="shared" si="21"/>
        <v>94464</v>
      </c>
      <c r="F333" s="7">
        <f t="shared" si="22"/>
        <v>9446.4</v>
      </c>
      <c r="G333" s="7">
        <f t="shared" si="23"/>
        <v>9446.4</v>
      </c>
      <c r="H333" s="7" t="str">
        <f t="shared" ca="1" si="24"/>
        <v>=IF(E333&gt;30000,E333*0.1,0)</v>
      </c>
    </row>
    <row r="334" spans="1:8" x14ac:dyDescent="0.6">
      <c r="A334" s="2" t="s">
        <v>17</v>
      </c>
      <c r="B334" s="2" t="s">
        <v>2</v>
      </c>
      <c r="C334" s="2">
        <v>79</v>
      </c>
      <c r="D334" s="2">
        <v>1158</v>
      </c>
      <c r="E334" s="2">
        <f t="shared" si="21"/>
        <v>91482</v>
      </c>
      <c r="F334" s="7">
        <f t="shared" si="22"/>
        <v>9148.2000000000007</v>
      </c>
      <c r="G334" s="7">
        <f t="shared" si="23"/>
        <v>9148.2000000000007</v>
      </c>
      <c r="H334" s="7" t="str">
        <f t="shared" ca="1" si="24"/>
        <v>=IF(E334&gt;30000,E334*0.1,0)</v>
      </c>
    </row>
    <row r="335" spans="1:8" x14ac:dyDescent="0.6">
      <c r="A335" s="2" t="s">
        <v>33</v>
      </c>
      <c r="B335" s="2" t="s">
        <v>8</v>
      </c>
      <c r="C335" s="2">
        <v>22</v>
      </c>
      <c r="D335" s="2">
        <v>1497</v>
      </c>
      <c r="E335" s="2">
        <f t="shared" si="21"/>
        <v>32934</v>
      </c>
      <c r="F335" s="7">
        <f t="shared" si="22"/>
        <v>3293.4</v>
      </c>
      <c r="G335" s="7">
        <f t="shared" si="23"/>
        <v>3293.4</v>
      </c>
      <c r="H335" s="7" t="str">
        <f t="shared" ca="1" si="24"/>
        <v>=IF(E335&gt;30000,E335*0.1,0)</v>
      </c>
    </row>
    <row r="336" spans="1:8" x14ac:dyDescent="0.6">
      <c r="A336" s="2" t="s">
        <v>17</v>
      </c>
      <c r="B336" s="2" t="s">
        <v>5</v>
      </c>
      <c r="C336" s="2">
        <v>56</v>
      </c>
      <c r="D336" s="2">
        <v>1073</v>
      </c>
      <c r="E336" s="2">
        <f t="shared" si="21"/>
        <v>60088</v>
      </c>
      <c r="F336" s="7">
        <f t="shared" si="22"/>
        <v>6008.8</v>
      </c>
      <c r="G336" s="7">
        <f t="shared" si="23"/>
        <v>6008.8</v>
      </c>
      <c r="H336" s="7" t="str">
        <f t="shared" ca="1" si="24"/>
        <v>=IF(E336&gt;30000,E336*0.1,0)</v>
      </c>
    </row>
    <row r="337" spans="1:8" x14ac:dyDescent="0.6">
      <c r="A337" s="2" t="s">
        <v>26</v>
      </c>
      <c r="B337" s="2" t="s">
        <v>4</v>
      </c>
      <c r="C337" s="2">
        <v>93</v>
      </c>
      <c r="D337" s="2">
        <v>1267</v>
      </c>
      <c r="E337" s="2">
        <f t="shared" si="21"/>
        <v>117831</v>
      </c>
      <c r="F337" s="7">
        <f t="shared" si="22"/>
        <v>11783.1</v>
      </c>
      <c r="G337" s="7">
        <f t="shared" si="23"/>
        <v>11783.1</v>
      </c>
      <c r="H337" s="7" t="str">
        <f t="shared" ca="1" si="24"/>
        <v>=IF(E337&gt;30000,E337*0.1,0)</v>
      </c>
    </row>
    <row r="338" spans="1:8" x14ac:dyDescent="0.6">
      <c r="A338" s="2" t="s">
        <v>26</v>
      </c>
      <c r="B338" s="2" t="s">
        <v>3</v>
      </c>
      <c r="C338" s="2">
        <v>26</v>
      </c>
      <c r="D338" s="2">
        <v>1164</v>
      </c>
      <c r="E338" s="2">
        <f t="shared" si="21"/>
        <v>30264</v>
      </c>
      <c r="F338" s="7">
        <f t="shared" si="22"/>
        <v>3026.4</v>
      </c>
      <c r="G338" s="7">
        <f t="shared" si="23"/>
        <v>3026.4</v>
      </c>
      <c r="H338" s="7" t="str">
        <f t="shared" ca="1" si="24"/>
        <v>=IF(E338&gt;30000,E338*0.1,0)</v>
      </c>
    </row>
    <row r="339" spans="1:8" x14ac:dyDescent="0.6">
      <c r="A339" s="2" t="s">
        <v>17</v>
      </c>
      <c r="B339" s="2" t="s">
        <v>2</v>
      </c>
      <c r="C339" s="2">
        <v>67</v>
      </c>
      <c r="D339" s="2">
        <v>1329</v>
      </c>
      <c r="E339" s="2">
        <f t="shared" si="21"/>
        <v>89043</v>
      </c>
      <c r="F339" s="7">
        <f t="shared" si="22"/>
        <v>8904.3000000000011</v>
      </c>
      <c r="G339" s="7">
        <f t="shared" si="23"/>
        <v>8904.3000000000011</v>
      </c>
      <c r="H339" s="7" t="str">
        <f t="shared" ca="1" si="24"/>
        <v>=IF(E339&gt;30000,E339*0.1,0)</v>
      </c>
    </row>
    <row r="340" spans="1:8" x14ac:dyDescent="0.6">
      <c r="A340" s="2" t="s">
        <v>26</v>
      </c>
      <c r="B340" s="2" t="s">
        <v>3</v>
      </c>
      <c r="C340" s="2">
        <v>98</v>
      </c>
      <c r="D340" s="2">
        <v>1010</v>
      </c>
      <c r="E340" s="2">
        <f t="shared" si="21"/>
        <v>98980</v>
      </c>
      <c r="F340" s="7">
        <f t="shared" si="22"/>
        <v>9898</v>
      </c>
      <c r="G340" s="7">
        <f t="shared" si="23"/>
        <v>9898</v>
      </c>
      <c r="H340" s="7" t="str">
        <f t="shared" ca="1" si="24"/>
        <v>=IF(E340&gt;30000,E340*0.1,0)</v>
      </c>
    </row>
    <row r="341" spans="1:8" x14ac:dyDescent="0.6">
      <c r="A341" s="2" t="s">
        <v>26</v>
      </c>
      <c r="B341" s="2" t="s">
        <v>6</v>
      </c>
      <c r="C341" s="2">
        <v>59</v>
      </c>
      <c r="D341" s="2">
        <v>1474</v>
      </c>
      <c r="E341" s="2">
        <f t="shared" si="21"/>
        <v>86966</v>
      </c>
      <c r="F341" s="7">
        <f t="shared" si="22"/>
        <v>8696.6</v>
      </c>
      <c r="G341" s="7">
        <f t="shared" si="23"/>
        <v>8696.6</v>
      </c>
      <c r="H341" s="7" t="str">
        <f t="shared" ca="1" si="24"/>
        <v>=IF(E341&gt;30000,E341*0.1,0)</v>
      </c>
    </row>
    <row r="342" spans="1:8" x14ac:dyDescent="0.6">
      <c r="A342" s="2" t="s">
        <v>17</v>
      </c>
      <c r="B342" s="2" t="s">
        <v>2</v>
      </c>
      <c r="C342" s="2">
        <v>5</v>
      </c>
      <c r="D342" s="2">
        <v>1231</v>
      </c>
      <c r="E342" s="2">
        <f t="shared" si="21"/>
        <v>6155</v>
      </c>
      <c r="F342" s="7">
        <f t="shared" si="22"/>
        <v>0</v>
      </c>
      <c r="G342" s="7">
        <f t="shared" si="23"/>
        <v>0</v>
      </c>
      <c r="H342" s="7" t="str">
        <f t="shared" ca="1" si="24"/>
        <v>=IF(E342&gt;30000,E342*0.1,0)</v>
      </c>
    </row>
    <row r="343" spans="1:8" x14ac:dyDescent="0.6">
      <c r="A343" s="2" t="s">
        <v>33</v>
      </c>
      <c r="B343" s="2" t="s">
        <v>4</v>
      </c>
      <c r="C343" s="2">
        <v>61</v>
      </c>
      <c r="D343" s="2">
        <v>1457</v>
      </c>
      <c r="E343" s="2">
        <f t="shared" si="21"/>
        <v>88877</v>
      </c>
      <c r="F343" s="7">
        <f t="shared" si="22"/>
        <v>8887.7000000000007</v>
      </c>
      <c r="G343" s="7">
        <f t="shared" si="23"/>
        <v>8887.7000000000007</v>
      </c>
      <c r="H343" s="7" t="str">
        <f t="shared" ca="1" si="24"/>
        <v>=IF(E343&gt;30000,E343*0.1,0)</v>
      </c>
    </row>
    <row r="344" spans="1:8" x14ac:dyDescent="0.6">
      <c r="A344" s="2" t="s">
        <v>32</v>
      </c>
      <c r="B344" s="2" t="s">
        <v>3</v>
      </c>
      <c r="C344" s="2">
        <v>84</v>
      </c>
      <c r="D344" s="2">
        <v>1247</v>
      </c>
      <c r="E344" s="2">
        <f t="shared" si="21"/>
        <v>104748</v>
      </c>
      <c r="F344" s="7">
        <f t="shared" si="22"/>
        <v>10474.800000000001</v>
      </c>
      <c r="G344" s="7">
        <f t="shared" si="23"/>
        <v>10474.800000000001</v>
      </c>
      <c r="H344" s="7" t="str">
        <f t="shared" ca="1" si="24"/>
        <v>=IF(E344&gt;30000,E344*0.1,0)</v>
      </c>
    </row>
    <row r="345" spans="1:8" x14ac:dyDescent="0.6">
      <c r="A345" s="2" t="s">
        <v>22</v>
      </c>
      <c r="B345" s="2" t="s">
        <v>2</v>
      </c>
      <c r="C345" s="2">
        <v>88</v>
      </c>
      <c r="D345" s="2">
        <v>1011</v>
      </c>
      <c r="E345" s="2">
        <f t="shared" si="21"/>
        <v>88968</v>
      </c>
      <c r="F345" s="7">
        <f t="shared" si="22"/>
        <v>8896.8000000000011</v>
      </c>
      <c r="G345" s="7">
        <f t="shared" si="23"/>
        <v>8896.8000000000011</v>
      </c>
      <c r="H345" s="7" t="str">
        <f t="shared" ca="1" si="24"/>
        <v>=IF(E345&gt;30000,E345*0.1,0)</v>
      </c>
    </row>
    <row r="346" spans="1:8" x14ac:dyDescent="0.6">
      <c r="A346" s="2" t="s">
        <v>17</v>
      </c>
      <c r="B346" s="2" t="s">
        <v>5</v>
      </c>
      <c r="C346" s="2">
        <v>67</v>
      </c>
      <c r="D346" s="2">
        <v>1350</v>
      </c>
      <c r="E346" s="2">
        <f t="shared" si="21"/>
        <v>90450</v>
      </c>
      <c r="F346" s="7">
        <f t="shared" si="22"/>
        <v>9045</v>
      </c>
      <c r="G346" s="7">
        <f t="shared" si="23"/>
        <v>9045</v>
      </c>
      <c r="H346" s="7" t="str">
        <f t="shared" ca="1" si="24"/>
        <v>=IF(E346&gt;30000,E346*0.1,0)</v>
      </c>
    </row>
    <row r="347" spans="1:8" x14ac:dyDescent="0.6">
      <c r="A347" s="2" t="s">
        <v>20</v>
      </c>
      <c r="B347" s="2" t="s">
        <v>8</v>
      </c>
      <c r="C347" s="2">
        <v>55</v>
      </c>
      <c r="D347" s="2">
        <v>1305</v>
      </c>
      <c r="E347" s="2">
        <f t="shared" si="21"/>
        <v>71775</v>
      </c>
      <c r="F347" s="7">
        <f t="shared" si="22"/>
        <v>7177.5</v>
      </c>
      <c r="G347" s="7">
        <f t="shared" si="23"/>
        <v>7177.5</v>
      </c>
      <c r="H347" s="7" t="str">
        <f t="shared" ca="1" si="24"/>
        <v>=IF(E347&gt;30000,E347*0.1,0)</v>
      </c>
    </row>
    <row r="348" spans="1:8" x14ac:dyDescent="0.6">
      <c r="A348" s="2" t="s">
        <v>33</v>
      </c>
      <c r="B348" s="2" t="s">
        <v>7</v>
      </c>
      <c r="C348" s="2">
        <v>39</v>
      </c>
      <c r="D348" s="2">
        <v>1387</v>
      </c>
      <c r="E348" s="2">
        <f t="shared" si="21"/>
        <v>54093</v>
      </c>
      <c r="F348" s="7">
        <f t="shared" si="22"/>
        <v>5409.3</v>
      </c>
      <c r="G348" s="7">
        <f t="shared" si="23"/>
        <v>5409.3</v>
      </c>
      <c r="H348" s="7" t="str">
        <f t="shared" ca="1" si="24"/>
        <v>=IF(E348&gt;30000,E348*0.1,0)</v>
      </c>
    </row>
    <row r="349" spans="1:8" x14ac:dyDescent="0.6">
      <c r="A349" s="2" t="s">
        <v>22</v>
      </c>
      <c r="B349" s="2" t="s">
        <v>7</v>
      </c>
      <c r="C349" s="2">
        <v>97</v>
      </c>
      <c r="D349" s="2">
        <v>1009</v>
      </c>
      <c r="E349" s="2">
        <f t="shared" si="21"/>
        <v>97873</v>
      </c>
      <c r="F349" s="7">
        <f t="shared" si="22"/>
        <v>9787.3000000000011</v>
      </c>
      <c r="G349" s="7">
        <f t="shared" si="23"/>
        <v>9787.3000000000011</v>
      </c>
      <c r="H349" s="7" t="str">
        <f t="shared" ca="1" si="24"/>
        <v>=IF(E349&gt;30000,E349*0.1,0)</v>
      </c>
    </row>
    <row r="350" spans="1:8" x14ac:dyDescent="0.6">
      <c r="A350" s="2" t="s">
        <v>26</v>
      </c>
      <c r="B350" s="2" t="s">
        <v>4</v>
      </c>
      <c r="C350" s="2">
        <v>16</v>
      </c>
      <c r="D350" s="2">
        <v>1127</v>
      </c>
      <c r="E350" s="2">
        <f t="shared" si="21"/>
        <v>18032</v>
      </c>
      <c r="F350" s="7">
        <f t="shared" si="22"/>
        <v>0</v>
      </c>
      <c r="G350" s="7">
        <f t="shared" si="23"/>
        <v>0</v>
      </c>
      <c r="H350" s="7" t="str">
        <f t="shared" ca="1" si="24"/>
        <v>=IF(E350&gt;30000,E350*0.1,0)</v>
      </c>
    </row>
    <row r="351" spans="1:8" x14ac:dyDescent="0.6">
      <c r="A351" s="2" t="s">
        <v>32</v>
      </c>
      <c r="B351" s="2" t="s">
        <v>7</v>
      </c>
      <c r="C351" s="2">
        <v>52</v>
      </c>
      <c r="D351" s="2">
        <v>1491</v>
      </c>
      <c r="E351" s="2">
        <f t="shared" si="21"/>
        <v>77532</v>
      </c>
      <c r="F351" s="7">
        <f t="shared" si="22"/>
        <v>7753.2000000000007</v>
      </c>
      <c r="G351" s="7">
        <f t="shared" si="23"/>
        <v>7753.2000000000007</v>
      </c>
      <c r="H351" s="7" t="str">
        <f t="shared" ca="1" si="24"/>
        <v>=IF(E351&gt;30000,E351*0.1,0)</v>
      </c>
    </row>
    <row r="352" spans="1:8" x14ac:dyDescent="0.6">
      <c r="A352" s="2" t="s">
        <v>17</v>
      </c>
      <c r="B352" s="2" t="s">
        <v>3</v>
      </c>
      <c r="C352" s="2">
        <v>60</v>
      </c>
      <c r="D352" s="2">
        <v>1127</v>
      </c>
      <c r="E352" s="2">
        <f t="shared" si="21"/>
        <v>67620</v>
      </c>
      <c r="F352" s="7">
        <f t="shared" si="22"/>
        <v>6762</v>
      </c>
      <c r="G352" s="7">
        <f t="shared" si="23"/>
        <v>6762</v>
      </c>
      <c r="H352" s="7" t="str">
        <f t="shared" ca="1" si="24"/>
        <v>=IF(E352&gt;30000,E352*0.1,0)</v>
      </c>
    </row>
    <row r="353" spans="1:8" x14ac:dyDescent="0.6">
      <c r="A353" s="2" t="s">
        <v>22</v>
      </c>
      <c r="B353" s="2" t="s">
        <v>7</v>
      </c>
      <c r="C353" s="2">
        <v>9</v>
      </c>
      <c r="D353" s="2">
        <v>1457</v>
      </c>
      <c r="E353" s="2">
        <f t="shared" si="21"/>
        <v>13113</v>
      </c>
      <c r="F353" s="7">
        <f t="shared" si="22"/>
        <v>0</v>
      </c>
      <c r="G353" s="7">
        <f t="shared" si="23"/>
        <v>0</v>
      </c>
      <c r="H353" s="7" t="str">
        <f t="shared" ca="1" si="24"/>
        <v>=IF(E353&gt;30000,E353*0.1,0)</v>
      </c>
    </row>
    <row r="354" spans="1:8" x14ac:dyDescent="0.6">
      <c r="A354" s="2" t="s">
        <v>17</v>
      </c>
      <c r="B354" s="2" t="s">
        <v>5</v>
      </c>
      <c r="C354" s="2">
        <v>100</v>
      </c>
      <c r="D354" s="2">
        <v>1092</v>
      </c>
      <c r="E354" s="2">
        <f t="shared" si="21"/>
        <v>109200</v>
      </c>
      <c r="F354" s="7">
        <f t="shared" si="22"/>
        <v>10920</v>
      </c>
      <c r="G354" s="7">
        <f t="shared" si="23"/>
        <v>10920</v>
      </c>
      <c r="H354" s="7" t="str">
        <f t="shared" ca="1" si="24"/>
        <v>=IF(E354&gt;30000,E354*0.1,0)</v>
      </c>
    </row>
    <row r="355" spans="1:8" x14ac:dyDescent="0.6">
      <c r="A355" s="2" t="s">
        <v>33</v>
      </c>
      <c r="B355" s="2" t="s">
        <v>8</v>
      </c>
      <c r="C355" s="2">
        <v>18</v>
      </c>
      <c r="D355" s="2">
        <v>1343</v>
      </c>
      <c r="E355" s="2">
        <f t="shared" si="21"/>
        <v>24174</v>
      </c>
      <c r="F355" s="7">
        <f t="shared" si="22"/>
        <v>2417.4</v>
      </c>
      <c r="G355" s="7">
        <f t="shared" si="23"/>
        <v>0</v>
      </c>
      <c r="H355" s="7" t="str">
        <f t="shared" ca="1" si="24"/>
        <v>=IF(E355&gt;30000,E355*0.1,0)</v>
      </c>
    </row>
    <row r="356" spans="1:8" x14ac:dyDescent="0.6">
      <c r="A356" s="2" t="s">
        <v>33</v>
      </c>
      <c r="B356" s="2" t="s">
        <v>6</v>
      </c>
      <c r="C356" s="2">
        <v>16</v>
      </c>
      <c r="D356" s="2">
        <v>1146</v>
      </c>
      <c r="E356" s="2">
        <f t="shared" si="21"/>
        <v>18336</v>
      </c>
      <c r="F356" s="7">
        <f t="shared" si="22"/>
        <v>0</v>
      </c>
      <c r="G356" s="7">
        <f t="shared" si="23"/>
        <v>0</v>
      </c>
      <c r="H356" s="7" t="str">
        <f t="shared" ca="1" si="24"/>
        <v>=IF(E356&gt;30000,E356*0.1,0)</v>
      </c>
    </row>
    <row r="357" spans="1:8" x14ac:dyDescent="0.6">
      <c r="A357" s="2" t="s">
        <v>32</v>
      </c>
      <c r="B357" s="2" t="s">
        <v>6</v>
      </c>
      <c r="C357" s="2">
        <v>69</v>
      </c>
      <c r="D357" s="2">
        <v>1473</v>
      </c>
      <c r="E357" s="2">
        <f t="shared" si="21"/>
        <v>101637</v>
      </c>
      <c r="F357" s="7">
        <f t="shared" si="22"/>
        <v>10163.700000000001</v>
      </c>
      <c r="G357" s="7">
        <f t="shared" si="23"/>
        <v>10163.700000000001</v>
      </c>
      <c r="H357" s="7" t="str">
        <f t="shared" ca="1" si="24"/>
        <v>=IF(E357&gt;30000,E357*0.1,0)</v>
      </c>
    </row>
    <row r="358" spans="1:8" x14ac:dyDescent="0.6">
      <c r="A358" s="2" t="s">
        <v>26</v>
      </c>
      <c r="B358" s="2" t="s">
        <v>8</v>
      </c>
      <c r="C358" s="2">
        <v>36</v>
      </c>
      <c r="D358" s="2">
        <v>1270</v>
      </c>
      <c r="E358" s="2">
        <f t="shared" si="21"/>
        <v>45720</v>
      </c>
      <c r="F358" s="7">
        <f t="shared" si="22"/>
        <v>4572</v>
      </c>
      <c r="G358" s="7">
        <f t="shared" si="23"/>
        <v>4572</v>
      </c>
      <c r="H358" s="7" t="str">
        <f t="shared" ca="1" si="24"/>
        <v>=IF(E358&gt;30000,E358*0.1,0)</v>
      </c>
    </row>
    <row r="359" spans="1:8" x14ac:dyDescent="0.6">
      <c r="A359" s="2" t="s">
        <v>22</v>
      </c>
      <c r="B359" s="2" t="s">
        <v>5</v>
      </c>
      <c r="C359" s="2">
        <v>59</v>
      </c>
      <c r="D359" s="2">
        <v>1221</v>
      </c>
      <c r="E359" s="2">
        <f t="shared" si="21"/>
        <v>72039</v>
      </c>
      <c r="F359" s="7">
        <f t="shared" si="22"/>
        <v>7203.9000000000005</v>
      </c>
      <c r="G359" s="7">
        <f t="shared" si="23"/>
        <v>7203.9000000000005</v>
      </c>
      <c r="H359" s="7" t="str">
        <f t="shared" ca="1" si="24"/>
        <v>=IF(E359&gt;30000,E359*0.1,0)</v>
      </c>
    </row>
    <row r="360" spans="1:8" x14ac:dyDescent="0.6">
      <c r="A360" s="2" t="s">
        <v>26</v>
      </c>
      <c r="B360" s="2" t="s">
        <v>2</v>
      </c>
      <c r="C360" s="2">
        <v>93</v>
      </c>
      <c r="D360" s="2">
        <v>1153</v>
      </c>
      <c r="E360" s="2">
        <f t="shared" si="21"/>
        <v>107229</v>
      </c>
      <c r="F360" s="7">
        <f t="shared" si="22"/>
        <v>10722.900000000001</v>
      </c>
      <c r="G360" s="7">
        <f t="shared" si="23"/>
        <v>10722.900000000001</v>
      </c>
      <c r="H360" s="7" t="str">
        <f t="shared" ca="1" si="24"/>
        <v>=IF(E360&gt;30000,E360*0.1,0)</v>
      </c>
    </row>
    <row r="361" spans="1:8" x14ac:dyDescent="0.6">
      <c r="A361" s="2" t="s">
        <v>32</v>
      </c>
      <c r="B361" s="2" t="s">
        <v>6</v>
      </c>
      <c r="C361" s="2">
        <v>61</v>
      </c>
      <c r="D361" s="2">
        <v>1139</v>
      </c>
      <c r="E361" s="2">
        <f t="shared" si="21"/>
        <v>69479</v>
      </c>
      <c r="F361" s="7">
        <f t="shared" si="22"/>
        <v>6947.9000000000005</v>
      </c>
      <c r="G361" s="7">
        <f t="shared" si="23"/>
        <v>6947.9000000000005</v>
      </c>
      <c r="H361" s="7" t="str">
        <f t="shared" ca="1" si="24"/>
        <v>=IF(E361&gt;30000,E361*0.1,0)</v>
      </c>
    </row>
    <row r="362" spans="1:8" x14ac:dyDescent="0.6">
      <c r="A362" s="2" t="s">
        <v>33</v>
      </c>
      <c r="B362" s="2" t="s">
        <v>2</v>
      </c>
      <c r="C362" s="2">
        <v>82</v>
      </c>
      <c r="D362" s="2">
        <v>1082</v>
      </c>
      <c r="E362" s="2">
        <f t="shared" si="21"/>
        <v>88724</v>
      </c>
      <c r="F362" s="7">
        <f t="shared" si="22"/>
        <v>8872.4</v>
      </c>
      <c r="G362" s="7">
        <f t="shared" si="23"/>
        <v>8872.4</v>
      </c>
      <c r="H362" s="7" t="str">
        <f t="shared" ca="1" si="24"/>
        <v>=IF(E362&gt;30000,E362*0.1,0)</v>
      </c>
    </row>
    <row r="363" spans="1:8" x14ac:dyDescent="0.6">
      <c r="A363" s="2" t="s">
        <v>22</v>
      </c>
      <c r="B363" s="2" t="s">
        <v>3</v>
      </c>
      <c r="C363" s="2">
        <v>53</v>
      </c>
      <c r="D363" s="2">
        <v>1275</v>
      </c>
      <c r="E363" s="2">
        <f t="shared" si="21"/>
        <v>67575</v>
      </c>
      <c r="F363" s="7">
        <f t="shared" si="22"/>
        <v>6757.5</v>
      </c>
      <c r="G363" s="7">
        <f t="shared" si="23"/>
        <v>6757.5</v>
      </c>
      <c r="H363" s="7" t="str">
        <f t="shared" ca="1" si="24"/>
        <v>=IF(E363&gt;30000,E363*0.1,0)</v>
      </c>
    </row>
    <row r="364" spans="1:8" x14ac:dyDescent="0.6">
      <c r="A364" s="2" t="s">
        <v>33</v>
      </c>
      <c r="B364" s="2" t="s">
        <v>8</v>
      </c>
      <c r="C364" s="2">
        <v>30</v>
      </c>
      <c r="D364" s="2">
        <v>1089</v>
      </c>
      <c r="E364" s="2">
        <f t="shared" si="21"/>
        <v>32670</v>
      </c>
      <c r="F364" s="7">
        <f t="shared" si="22"/>
        <v>3267</v>
      </c>
      <c r="G364" s="7">
        <f t="shared" si="23"/>
        <v>3267</v>
      </c>
      <c r="H364" s="7" t="str">
        <f t="shared" ca="1" si="24"/>
        <v>=IF(E364&gt;30000,E364*0.1,0)</v>
      </c>
    </row>
    <row r="365" spans="1:8" x14ac:dyDescent="0.6">
      <c r="A365" s="2" t="s">
        <v>20</v>
      </c>
      <c r="B365" s="2" t="s">
        <v>7</v>
      </c>
      <c r="C365" s="2">
        <v>10</v>
      </c>
      <c r="D365" s="2">
        <v>1076</v>
      </c>
      <c r="E365" s="2">
        <f t="shared" si="21"/>
        <v>10760</v>
      </c>
      <c r="F365" s="7">
        <f t="shared" si="22"/>
        <v>0</v>
      </c>
      <c r="G365" s="7">
        <f t="shared" si="23"/>
        <v>0</v>
      </c>
      <c r="H365" s="7" t="str">
        <f t="shared" ca="1" si="24"/>
        <v>=IF(E365&gt;30000,E365*0.1,0)</v>
      </c>
    </row>
    <row r="366" spans="1:8" x14ac:dyDescent="0.6">
      <c r="A366" s="2" t="s">
        <v>20</v>
      </c>
      <c r="B366" s="2" t="s">
        <v>6</v>
      </c>
      <c r="C366" s="2">
        <v>95</v>
      </c>
      <c r="D366" s="2">
        <v>1184</v>
      </c>
      <c r="E366" s="2">
        <f t="shared" si="21"/>
        <v>112480</v>
      </c>
      <c r="F366" s="7">
        <f t="shared" si="22"/>
        <v>11248</v>
      </c>
      <c r="G366" s="7">
        <f t="shared" si="23"/>
        <v>11248</v>
      </c>
      <c r="H366" s="7" t="str">
        <f t="shared" ca="1" si="24"/>
        <v>=IF(E366&gt;30000,E366*0.1,0)</v>
      </c>
    </row>
    <row r="367" spans="1:8" x14ac:dyDescent="0.6">
      <c r="A367" s="2" t="s">
        <v>17</v>
      </c>
      <c r="B367" s="2" t="s">
        <v>7</v>
      </c>
      <c r="C367" s="2">
        <v>27</v>
      </c>
      <c r="D367" s="2">
        <v>1156</v>
      </c>
      <c r="E367" s="2">
        <f t="shared" si="21"/>
        <v>31212</v>
      </c>
      <c r="F367" s="7">
        <f t="shared" si="22"/>
        <v>3121.2000000000003</v>
      </c>
      <c r="G367" s="7">
        <f t="shared" si="23"/>
        <v>3121.2000000000003</v>
      </c>
      <c r="H367" s="7" t="str">
        <f t="shared" ca="1" si="24"/>
        <v>=IF(E367&gt;30000,E367*0.1,0)</v>
      </c>
    </row>
    <row r="368" spans="1:8" x14ac:dyDescent="0.6">
      <c r="A368" s="2" t="s">
        <v>22</v>
      </c>
      <c r="B368" s="2" t="s">
        <v>7</v>
      </c>
      <c r="C368" s="2">
        <v>73</v>
      </c>
      <c r="D368" s="2">
        <v>1266</v>
      </c>
      <c r="E368" s="2">
        <f t="shared" si="21"/>
        <v>92418</v>
      </c>
      <c r="F368" s="7">
        <f t="shared" si="22"/>
        <v>9241.8000000000011</v>
      </c>
      <c r="G368" s="7">
        <f t="shared" si="23"/>
        <v>9241.8000000000011</v>
      </c>
      <c r="H368" s="7" t="str">
        <f t="shared" ca="1" si="24"/>
        <v>=IF(E368&gt;30000,E368*0.1,0)</v>
      </c>
    </row>
    <row r="369" spans="1:8" x14ac:dyDescent="0.6">
      <c r="A369" s="2" t="s">
        <v>32</v>
      </c>
      <c r="B369" s="2" t="s">
        <v>3</v>
      </c>
      <c r="C369" s="2">
        <v>81</v>
      </c>
      <c r="D369" s="2">
        <v>1310</v>
      </c>
      <c r="E369" s="2">
        <f t="shared" si="21"/>
        <v>106110</v>
      </c>
      <c r="F369" s="7">
        <f t="shared" si="22"/>
        <v>10611</v>
      </c>
      <c r="G369" s="7">
        <f t="shared" si="23"/>
        <v>10611</v>
      </c>
      <c r="H369" s="7" t="str">
        <f t="shared" ca="1" si="24"/>
        <v>=IF(E369&gt;30000,E369*0.1,0)</v>
      </c>
    </row>
    <row r="370" spans="1:8" x14ac:dyDescent="0.6">
      <c r="A370" s="2" t="s">
        <v>32</v>
      </c>
      <c r="B370" s="2" t="s">
        <v>6</v>
      </c>
      <c r="C370" s="2">
        <v>65</v>
      </c>
      <c r="D370" s="2">
        <v>1496</v>
      </c>
      <c r="E370" s="2">
        <f t="shared" si="21"/>
        <v>97240</v>
      </c>
      <c r="F370" s="7">
        <f t="shared" si="22"/>
        <v>9724</v>
      </c>
      <c r="G370" s="7">
        <f t="shared" si="23"/>
        <v>9724</v>
      </c>
      <c r="H370" s="7" t="str">
        <f t="shared" ca="1" si="24"/>
        <v>=IF(E370&gt;30000,E370*0.1,0)</v>
      </c>
    </row>
    <row r="371" spans="1:8" x14ac:dyDescent="0.6">
      <c r="A371" s="2" t="s">
        <v>26</v>
      </c>
      <c r="B371" s="2" t="s">
        <v>8</v>
      </c>
      <c r="C371" s="2">
        <v>15</v>
      </c>
      <c r="D371" s="2">
        <v>1456</v>
      </c>
      <c r="E371" s="2">
        <f t="shared" si="21"/>
        <v>21840</v>
      </c>
      <c r="F371" s="7">
        <f t="shared" si="22"/>
        <v>2184</v>
      </c>
      <c r="G371" s="7">
        <f t="shared" si="23"/>
        <v>0</v>
      </c>
      <c r="H371" s="7" t="str">
        <f t="shared" ca="1" si="24"/>
        <v>=IF(E371&gt;30000,E371*0.1,0)</v>
      </c>
    </row>
    <row r="372" spans="1:8" x14ac:dyDescent="0.6">
      <c r="A372" s="2" t="s">
        <v>20</v>
      </c>
      <c r="B372" s="2" t="s">
        <v>7</v>
      </c>
      <c r="C372" s="2">
        <v>41</v>
      </c>
      <c r="D372" s="2">
        <v>1309</v>
      </c>
      <c r="E372" s="2">
        <f t="shared" si="21"/>
        <v>53669</v>
      </c>
      <c r="F372" s="7">
        <f t="shared" si="22"/>
        <v>5366.9000000000005</v>
      </c>
      <c r="G372" s="7">
        <f t="shared" si="23"/>
        <v>5366.9000000000005</v>
      </c>
      <c r="H372" s="7" t="str">
        <f t="shared" ca="1" si="24"/>
        <v>=IF(E372&gt;30000,E372*0.1,0)</v>
      </c>
    </row>
    <row r="373" spans="1:8" x14ac:dyDescent="0.6">
      <c r="A373" s="2" t="s">
        <v>17</v>
      </c>
      <c r="B373" s="2" t="s">
        <v>7</v>
      </c>
      <c r="C373" s="2">
        <v>15</v>
      </c>
      <c r="D373" s="2">
        <v>1287</v>
      </c>
      <c r="E373" s="2">
        <f t="shared" si="21"/>
        <v>19305</v>
      </c>
      <c r="F373" s="7">
        <f t="shared" si="22"/>
        <v>0</v>
      </c>
      <c r="G373" s="7">
        <f t="shared" si="23"/>
        <v>0</v>
      </c>
      <c r="H373" s="7" t="str">
        <f t="shared" ca="1" si="24"/>
        <v>=IF(E373&gt;30000,E373*0.1,0)</v>
      </c>
    </row>
    <row r="374" spans="1:8" x14ac:dyDescent="0.6">
      <c r="A374" s="2" t="s">
        <v>33</v>
      </c>
      <c r="B374" s="2" t="s">
        <v>2</v>
      </c>
      <c r="C374" s="2">
        <v>10</v>
      </c>
      <c r="D374" s="2">
        <v>1208</v>
      </c>
      <c r="E374" s="2">
        <f t="shared" si="21"/>
        <v>12080</v>
      </c>
      <c r="F374" s="7">
        <f t="shared" si="22"/>
        <v>0</v>
      </c>
      <c r="G374" s="7">
        <f t="shared" si="23"/>
        <v>0</v>
      </c>
      <c r="H374" s="7" t="str">
        <f t="shared" ca="1" si="24"/>
        <v>=IF(E374&gt;30000,E374*0.1,0)</v>
      </c>
    </row>
    <row r="375" spans="1:8" x14ac:dyDescent="0.6">
      <c r="A375" s="2" t="s">
        <v>33</v>
      </c>
      <c r="B375" s="2" t="s">
        <v>6</v>
      </c>
      <c r="C375" s="2">
        <v>3</v>
      </c>
      <c r="D375" s="2">
        <v>1300</v>
      </c>
      <c r="E375" s="2">
        <f t="shared" si="21"/>
        <v>3900</v>
      </c>
      <c r="F375" s="7">
        <f t="shared" si="22"/>
        <v>0</v>
      </c>
      <c r="G375" s="7">
        <f t="shared" si="23"/>
        <v>0</v>
      </c>
      <c r="H375" s="7" t="str">
        <f t="shared" ca="1" si="24"/>
        <v>=IF(E375&gt;30000,E375*0.1,0)</v>
      </c>
    </row>
    <row r="376" spans="1:8" x14ac:dyDescent="0.6">
      <c r="A376" s="2" t="s">
        <v>26</v>
      </c>
      <c r="B376" s="2" t="s">
        <v>7</v>
      </c>
      <c r="C376" s="2">
        <v>27</v>
      </c>
      <c r="D376" s="2">
        <v>1129</v>
      </c>
      <c r="E376" s="2">
        <f t="shared" si="21"/>
        <v>30483</v>
      </c>
      <c r="F376" s="7">
        <f t="shared" si="22"/>
        <v>3048.3</v>
      </c>
      <c r="G376" s="7">
        <f t="shared" si="23"/>
        <v>3048.3</v>
      </c>
      <c r="H376" s="7" t="str">
        <f t="shared" ca="1" si="24"/>
        <v>=IF(E376&gt;30000,E376*0.1,0)</v>
      </c>
    </row>
    <row r="377" spans="1:8" x14ac:dyDescent="0.6">
      <c r="A377" s="2" t="s">
        <v>26</v>
      </c>
      <c r="B377" s="2" t="s">
        <v>6</v>
      </c>
      <c r="C377" s="2">
        <v>61</v>
      </c>
      <c r="D377" s="2">
        <v>1251</v>
      </c>
      <c r="E377" s="2">
        <f t="shared" si="21"/>
        <v>76311</v>
      </c>
      <c r="F377" s="7">
        <f t="shared" si="22"/>
        <v>7631.1</v>
      </c>
      <c r="G377" s="7">
        <f t="shared" si="23"/>
        <v>7631.1</v>
      </c>
      <c r="H377" s="7" t="str">
        <f t="shared" ca="1" si="24"/>
        <v>=IF(E377&gt;30000,E377*0.1,0)</v>
      </c>
    </row>
    <row r="378" spans="1:8" x14ac:dyDescent="0.6">
      <c r="A378" s="2" t="s">
        <v>32</v>
      </c>
      <c r="B378" s="2" t="s">
        <v>8</v>
      </c>
      <c r="C378" s="2">
        <v>90</v>
      </c>
      <c r="D378" s="2">
        <v>1254</v>
      </c>
      <c r="E378" s="2">
        <f t="shared" si="21"/>
        <v>112860</v>
      </c>
      <c r="F378" s="7">
        <f t="shared" si="22"/>
        <v>11286</v>
      </c>
      <c r="G378" s="7">
        <f t="shared" si="23"/>
        <v>11286</v>
      </c>
      <c r="H378" s="7" t="str">
        <f t="shared" ca="1" si="24"/>
        <v>=IF(E378&gt;30000,E378*0.1,0)</v>
      </c>
    </row>
    <row r="379" spans="1:8" x14ac:dyDescent="0.6">
      <c r="A379" s="2" t="s">
        <v>26</v>
      </c>
      <c r="B379" s="2" t="s">
        <v>3</v>
      </c>
      <c r="C379" s="2">
        <v>56</v>
      </c>
      <c r="D379" s="2">
        <v>1427</v>
      </c>
      <c r="E379" s="2">
        <f t="shared" si="21"/>
        <v>79912</v>
      </c>
      <c r="F379" s="7">
        <f t="shared" si="22"/>
        <v>7991.2000000000007</v>
      </c>
      <c r="G379" s="7">
        <f t="shared" si="23"/>
        <v>7991.2000000000007</v>
      </c>
      <c r="H379" s="7" t="str">
        <f t="shared" ca="1" si="24"/>
        <v>=IF(E379&gt;30000,E379*0.1,0)</v>
      </c>
    </row>
    <row r="380" spans="1:8" x14ac:dyDescent="0.6">
      <c r="A380" s="2" t="s">
        <v>20</v>
      </c>
      <c r="B380" s="2" t="s">
        <v>3</v>
      </c>
      <c r="C380" s="2">
        <v>100</v>
      </c>
      <c r="D380" s="2">
        <v>1385</v>
      </c>
      <c r="E380" s="2">
        <f t="shared" si="21"/>
        <v>138500</v>
      </c>
      <c r="F380" s="7">
        <f t="shared" si="22"/>
        <v>13850</v>
      </c>
      <c r="G380" s="7">
        <f t="shared" si="23"/>
        <v>13850</v>
      </c>
      <c r="H380" s="7" t="str">
        <f t="shared" ca="1" si="24"/>
        <v>=IF(E380&gt;30000,E380*0.1,0)</v>
      </c>
    </row>
    <row r="381" spans="1:8" x14ac:dyDescent="0.6">
      <c r="A381" s="2" t="s">
        <v>26</v>
      </c>
      <c r="B381" s="2" t="s">
        <v>8</v>
      </c>
      <c r="C381" s="2">
        <v>23</v>
      </c>
      <c r="D381" s="2">
        <v>1235</v>
      </c>
      <c r="E381" s="2">
        <f t="shared" si="21"/>
        <v>28405</v>
      </c>
      <c r="F381" s="7">
        <f t="shared" si="22"/>
        <v>2840.5</v>
      </c>
      <c r="G381" s="7">
        <f t="shared" si="23"/>
        <v>0</v>
      </c>
      <c r="H381" s="7" t="str">
        <f t="shared" ca="1" si="24"/>
        <v>=IF(E381&gt;30000,E381*0.1,0)</v>
      </c>
    </row>
    <row r="382" spans="1:8" x14ac:dyDescent="0.6">
      <c r="A382" s="2" t="s">
        <v>32</v>
      </c>
      <c r="B382" s="2" t="s">
        <v>3</v>
      </c>
      <c r="C382" s="2">
        <v>15</v>
      </c>
      <c r="D382" s="2">
        <v>1100</v>
      </c>
      <c r="E382" s="2">
        <f t="shared" si="21"/>
        <v>16500</v>
      </c>
      <c r="F382" s="7">
        <f t="shared" si="22"/>
        <v>0</v>
      </c>
      <c r="G382" s="7">
        <f t="shared" si="23"/>
        <v>0</v>
      </c>
      <c r="H382" s="7" t="str">
        <f t="shared" ca="1" si="24"/>
        <v>=IF(E382&gt;30000,E382*0.1,0)</v>
      </c>
    </row>
    <row r="383" spans="1:8" x14ac:dyDescent="0.6">
      <c r="A383" s="2" t="s">
        <v>32</v>
      </c>
      <c r="B383" s="2" t="s">
        <v>4</v>
      </c>
      <c r="C383" s="2">
        <v>4</v>
      </c>
      <c r="D383" s="2">
        <v>1101</v>
      </c>
      <c r="E383" s="2">
        <f t="shared" si="21"/>
        <v>4404</v>
      </c>
      <c r="F383" s="7">
        <f t="shared" si="22"/>
        <v>0</v>
      </c>
      <c r="G383" s="7">
        <f t="shared" si="23"/>
        <v>0</v>
      </c>
      <c r="H383" s="7" t="str">
        <f t="shared" ca="1" si="24"/>
        <v>=IF(E383&gt;30000,E383*0.1,0)</v>
      </c>
    </row>
    <row r="384" spans="1:8" x14ac:dyDescent="0.6">
      <c r="A384" s="2" t="s">
        <v>33</v>
      </c>
      <c r="B384" s="2" t="s">
        <v>4</v>
      </c>
      <c r="C384" s="2">
        <v>55</v>
      </c>
      <c r="D384" s="2">
        <v>1055</v>
      </c>
      <c r="E384" s="2">
        <f t="shared" si="21"/>
        <v>58025</v>
      </c>
      <c r="F384" s="7">
        <f t="shared" si="22"/>
        <v>5802.5</v>
      </c>
      <c r="G384" s="7">
        <f t="shared" si="23"/>
        <v>5802.5</v>
      </c>
      <c r="H384" s="7" t="str">
        <f t="shared" ca="1" si="24"/>
        <v>=IF(E384&gt;30000,E384*0.1,0)</v>
      </c>
    </row>
    <row r="385" spans="1:8" x14ac:dyDescent="0.6">
      <c r="A385" s="2" t="s">
        <v>17</v>
      </c>
      <c r="B385" s="2" t="s">
        <v>7</v>
      </c>
      <c r="C385" s="2">
        <v>23</v>
      </c>
      <c r="D385" s="2">
        <v>1427</v>
      </c>
      <c r="E385" s="2">
        <f t="shared" si="21"/>
        <v>32821</v>
      </c>
      <c r="F385" s="7">
        <f t="shared" si="22"/>
        <v>3282.1000000000004</v>
      </c>
      <c r="G385" s="7">
        <f t="shared" si="23"/>
        <v>3282.1000000000004</v>
      </c>
      <c r="H385" s="7" t="str">
        <f t="shared" ca="1" si="24"/>
        <v>=IF(E385&gt;30000,E385*0.1,0)</v>
      </c>
    </row>
    <row r="386" spans="1:8" x14ac:dyDescent="0.6">
      <c r="A386" s="2" t="s">
        <v>26</v>
      </c>
      <c r="B386" s="2" t="s">
        <v>6</v>
      </c>
      <c r="C386" s="2">
        <v>96</v>
      </c>
      <c r="D386" s="2">
        <v>1397</v>
      </c>
      <c r="E386" s="2">
        <f t="shared" si="21"/>
        <v>134112</v>
      </c>
      <c r="F386" s="7">
        <f t="shared" si="22"/>
        <v>13411.2</v>
      </c>
      <c r="G386" s="7">
        <f t="shared" si="23"/>
        <v>13411.2</v>
      </c>
      <c r="H386" s="7" t="str">
        <f t="shared" ca="1" si="24"/>
        <v>=IF(E386&gt;30000,E386*0.1,0)</v>
      </c>
    </row>
    <row r="387" spans="1:8" x14ac:dyDescent="0.6">
      <c r="A387" s="2" t="s">
        <v>32</v>
      </c>
      <c r="B387" s="2" t="s">
        <v>6</v>
      </c>
      <c r="C387" s="2">
        <v>85</v>
      </c>
      <c r="D387" s="2">
        <v>1105</v>
      </c>
      <c r="E387" s="2">
        <f t="shared" ref="E387:E450" si="25">C387*D387</f>
        <v>93925</v>
      </c>
      <c r="F387" s="7">
        <f t="shared" ref="F387:F450" si="26">IF(E387&gt;=20000,E387*10%,0)</f>
        <v>9392.5</v>
      </c>
      <c r="G387" s="7">
        <f t="shared" ref="G387:G450" si="27">IF(E387&gt;30000,E387*0.1,0)</f>
        <v>9392.5</v>
      </c>
      <c r="H387" s="7" t="str">
        <f t="shared" ref="H387:H450" ca="1" si="28">_xlfn.FORMULATEXT(G387)</f>
        <v>=IF(E387&gt;30000,E387*0.1,0)</v>
      </c>
    </row>
    <row r="388" spans="1:8" x14ac:dyDescent="0.6">
      <c r="A388" s="2" t="s">
        <v>26</v>
      </c>
      <c r="B388" s="2" t="s">
        <v>7</v>
      </c>
      <c r="C388" s="2">
        <v>10</v>
      </c>
      <c r="D388" s="2">
        <v>1224</v>
      </c>
      <c r="E388" s="2">
        <f t="shared" si="25"/>
        <v>12240</v>
      </c>
      <c r="F388" s="7">
        <f t="shared" si="26"/>
        <v>0</v>
      </c>
      <c r="G388" s="7">
        <f t="shared" si="27"/>
        <v>0</v>
      </c>
      <c r="H388" s="7" t="str">
        <f t="shared" ca="1" si="28"/>
        <v>=IF(E388&gt;30000,E388*0.1,0)</v>
      </c>
    </row>
    <row r="389" spans="1:8" x14ac:dyDescent="0.6">
      <c r="A389" s="2" t="s">
        <v>20</v>
      </c>
      <c r="B389" s="2" t="s">
        <v>4</v>
      </c>
      <c r="C389" s="2">
        <v>93</v>
      </c>
      <c r="D389" s="2">
        <v>1373</v>
      </c>
      <c r="E389" s="2">
        <f t="shared" si="25"/>
        <v>127689</v>
      </c>
      <c r="F389" s="7">
        <f t="shared" si="26"/>
        <v>12768.900000000001</v>
      </c>
      <c r="G389" s="7">
        <f t="shared" si="27"/>
        <v>12768.900000000001</v>
      </c>
      <c r="H389" s="7" t="str">
        <f t="shared" ca="1" si="28"/>
        <v>=IF(E389&gt;30000,E389*0.1,0)</v>
      </c>
    </row>
    <row r="390" spans="1:8" x14ac:dyDescent="0.6">
      <c r="A390" s="2" t="s">
        <v>32</v>
      </c>
      <c r="B390" s="2" t="s">
        <v>4</v>
      </c>
      <c r="C390" s="2">
        <v>12</v>
      </c>
      <c r="D390" s="2">
        <v>1329</v>
      </c>
      <c r="E390" s="2">
        <f t="shared" si="25"/>
        <v>15948</v>
      </c>
      <c r="F390" s="7">
        <f t="shared" si="26"/>
        <v>0</v>
      </c>
      <c r="G390" s="7">
        <f t="shared" si="27"/>
        <v>0</v>
      </c>
      <c r="H390" s="7" t="str">
        <f t="shared" ca="1" si="28"/>
        <v>=IF(E390&gt;30000,E390*0.1,0)</v>
      </c>
    </row>
    <row r="391" spans="1:8" x14ac:dyDescent="0.6">
      <c r="A391" s="2" t="s">
        <v>33</v>
      </c>
      <c r="B391" s="2" t="s">
        <v>5</v>
      </c>
      <c r="C391" s="2">
        <v>5</v>
      </c>
      <c r="D391" s="2">
        <v>1325</v>
      </c>
      <c r="E391" s="2">
        <f t="shared" si="25"/>
        <v>6625</v>
      </c>
      <c r="F391" s="7">
        <f t="shared" si="26"/>
        <v>0</v>
      </c>
      <c r="G391" s="7">
        <f t="shared" si="27"/>
        <v>0</v>
      </c>
      <c r="H391" s="7" t="str">
        <f t="shared" ca="1" si="28"/>
        <v>=IF(E391&gt;30000,E391*0.1,0)</v>
      </c>
    </row>
    <row r="392" spans="1:8" x14ac:dyDescent="0.6">
      <c r="A392" s="2" t="s">
        <v>32</v>
      </c>
      <c r="B392" s="2" t="s">
        <v>8</v>
      </c>
      <c r="C392" s="2">
        <v>56</v>
      </c>
      <c r="D392" s="2">
        <v>1476</v>
      </c>
      <c r="E392" s="2">
        <f t="shared" si="25"/>
        <v>82656</v>
      </c>
      <c r="F392" s="7">
        <f t="shared" si="26"/>
        <v>8265.6</v>
      </c>
      <c r="G392" s="7">
        <f t="shared" si="27"/>
        <v>8265.6</v>
      </c>
      <c r="H392" s="7" t="str">
        <f t="shared" ca="1" si="28"/>
        <v>=IF(E392&gt;30000,E392*0.1,0)</v>
      </c>
    </row>
    <row r="393" spans="1:8" x14ac:dyDescent="0.6">
      <c r="A393" s="2" t="s">
        <v>26</v>
      </c>
      <c r="B393" s="2" t="s">
        <v>3</v>
      </c>
      <c r="C393" s="2">
        <v>94</v>
      </c>
      <c r="D393" s="2">
        <v>1440</v>
      </c>
      <c r="E393" s="2">
        <f t="shared" si="25"/>
        <v>135360</v>
      </c>
      <c r="F393" s="7">
        <f t="shared" si="26"/>
        <v>13536</v>
      </c>
      <c r="G393" s="7">
        <f t="shared" si="27"/>
        <v>13536</v>
      </c>
      <c r="H393" s="7" t="str">
        <f t="shared" ca="1" si="28"/>
        <v>=IF(E393&gt;30000,E393*0.1,0)</v>
      </c>
    </row>
    <row r="394" spans="1:8" x14ac:dyDescent="0.6">
      <c r="A394" s="2" t="s">
        <v>33</v>
      </c>
      <c r="B394" s="2" t="s">
        <v>7</v>
      </c>
      <c r="C394" s="2">
        <v>91</v>
      </c>
      <c r="D394" s="2">
        <v>1190</v>
      </c>
      <c r="E394" s="2">
        <f t="shared" si="25"/>
        <v>108290</v>
      </c>
      <c r="F394" s="7">
        <f t="shared" si="26"/>
        <v>10829</v>
      </c>
      <c r="G394" s="7">
        <f t="shared" si="27"/>
        <v>10829</v>
      </c>
      <c r="H394" s="7" t="str">
        <f t="shared" ca="1" si="28"/>
        <v>=IF(E394&gt;30000,E394*0.1,0)</v>
      </c>
    </row>
    <row r="395" spans="1:8" x14ac:dyDescent="0.6">
      <c r="A395" s="2" t="s">
        <v>17</v>
      </c>
      <c r="B395" s="2" t="s">
        <v>5</v>
      </c>
      <c r="C395" s="2">
        <v>54</v>
      </c>
      <c r="D395" s="2">
        <v>1224</v>
      </c>
      <c r="E395" s="2">
        <f t="shared" si="25"/>
        <v>66096</v>
      </c>
      <c r="F395" s="7">
        <f t="shared" si="26"/>
        <v>6609.6</v>
      </c>
      <c r="G395" s="7">
        <f t="shared" si="27"/>
        <v>6609.6</v>
      </c>
      <c r="H395" s="7" t="str">
        <f t="shared" ca="1" si="28"/>
        <v>=IF(E395&gt;30000,E395*0.1,0)</v>
      </c>
    </row>
    <row r="396" spans="1:8" x14ac:dyDescent="0.6">
      <c r="A396" s="2" t="s">
        <v>26</v>
      </c>
      <c r="B396" s="2" t="s">
        <v>5</v>
      </c>
      <c r="C396" s="2">
        <v>43</v>
      </c>
      <c r="D396" s="2">
        <v>1223</v>
      </c>
      <c r="E396" s="2">
        <f t="shared" si="25"/>
        <v>52589</v>
      </c>
      <c r="F396" s="7">
        <f t="shared" si="26"/>
        <v>5258.9000000000005</v>
      </c>
      <c r="G396" s="7">
        <f t="shared" si="27"/>
        <v>5258.9000000000005</v>
      </c>
      <c r="H396" s="7" t="str">
        <f t="shared" ca="1" si="28"/>
        <v>=IF(E396&gt;30000,E396*0.1,0)</v>
      </c>
    </row>
    <row r="397" spans="1:8" x14ac:dyDescent="0.6">
      <c r="A397" s="2" t="s">
        <v>17</v>
      </c>
      <c r="B397" s="2" t="s">
        <v>7</v>
      </c>
      <c r="C397" s="2">
        <v>19</v>
      </c>
      <c r="D397" s="2">
        <v>1261</v>
      </c>
      <c r="E397" s="2">
        <f t="shared" si="25"/>
        <v>23959</v>
      </c>
      <c r="F397" s="7">
        <f t="shared" si="26"/>
        <v>2395.9</v>
      </c>
      <c r="G397" s="7">
        <f t="shared" si="27"/>
        <v>0</v>
      </c>
      <c r="H397" s="7" t="str">
        <f t="shared" ca="1" si="28"/>
        <v>=IF(E397&gt;30000,E397*0.1,0)</v>
      </c>
    </row>
    <row r="398" spans="1:8" x14ac:dyDescent="0.6">
      <c r="A398" s="2" t="s">
        <v>17</v>
      </c>
      <c r="B398" s="2" t="s">
        <v>6</v>
      </c>
      <c r="C398" s="2">
        <v>71</v>
      </c>
      <c r="D398" s="2">
        <v>1313</v>
      </c>
      <c r="E398" s="2">
        <f t="shared" si="25"/>
        <v>93223</v>
      </c>
      <c r="F398" s="7">
        <f t="shared" si="26"/>
        <v>9322.3000000000011</v>
      </c>
      <c r="G398" s="7">
        <f t="shared" si="27"/>
        <v>9322.3000000000011</v>
      </c>
      <c r="H398" s="7" t="str">
        <f t="shared" ca="1" si="28"/>
        <v>=IF(E398&gt;30000,E398*0.1,0)</v>
      </c>
    </row>
    <row r="399" spans="1:8" x14ac:dyDescent="0.6">
      <c r="A399" s="2" t="s">
        <v>33</v>
      </c>
      <c r="B399" s="2" t="s">
        <v>8</v>
      </c>
      <c r="C399" s="2">
        <v>64</v>
      </c>
      <c r="D399" s="2">
        <v>1076</v>
      </c>
      <c r="E399" s="2">
        <f t="shared" si="25"/>
        <v>68864</v>
      </c>
      <c r="F399" s="7">
        <f t="shared" si="26"/>
        <v>6886.4000000000005</v>
      </c>
      <c r="G399" s="7">
        <f t="shared" si="27"/>
        <v>6886.4000000000005</v>
      </c>
      <c r="H399" s="7" t="str">
        <f t="shared" ca="1" si="28"/>
        <v>=IF(E399&gt;30000,E399*0.1,0)</v>
      </c>
    </row>
    <row r="400" spans="1:8" x14ac:dyDescent="0.6">
      <c r="A400" s="2" t="s">
        <v>17</v>
      </c>
      <c r="B400" s="2" t="s">
        <v>6</v>
      </c>
      <c r="C400" s="2">
        <v>38</v>
      </c>
      <c r="D400" s="2">
        <v>1097</v>
      </c>
      <c r="E400" s="2">
        <f t="shared" si="25"/>
        <v>41686</v>
      </c>
      <c r="F400" s="7">
        <f t="shared" si="26"/>
        <v>4168.6000000000004</v>
      </c>
      <c r="G400" s="7">
        <f t="shared" si="27"/>
        <v>4168.6000000000004</v>
      </c>
      <c r="H400" s="7" t="str">
        <f t="shared" ca="1" si="28"/>
        <v>=IF(E400&gt;30000,E400*0.1,0)</v>
      </c>
    </row>
    <row r="401" spans="1:8" x14ac:dyDescent="0.6">
      <c r="A401" s="2" t="s">
        <v>33</v>
      </c>
      <c r="B401" s="2" t="s">
        <v>8</v>
      </c>
      <c r="C401" s="2">
        <v>50</v>
      </c>
      <c r="D401" s="2">
        <v>1146</v>
      </c>
      <c r="E401" s="2">
        <f t="shared" si="25"/>
        <v>57300</v>
      </c>
      <c r="F401" s="7">
        <f t="shared" si="26"/>
        <v>5730</v>
      </c>
      <c r="G401" s="7">
        <f t="shared" si="27"/>
        <v>5730</v>
      </c>
      <c r="H401" s="7" t="str">
        <f t="shared" ca="1" si="28"/>
        <v>=IF(E401&gt;30000,E401*0.1,0)</v>
      </c>
    </row>
    <row r="402" spans="1:8" x14ac:dyDescent="0.6">
      <c r="A402" s="2" t="s">
        <v>20</v>
      </c>
      <c r="B402" s="2" t="s">
        <v>3</v>
      </c>
      <c r="C402" s="2">
        <v>98</v>
      </c>
      <c r="D402" s="2">
        <v>1064</v>
      </c>
      <c r="E402" s="2">
        <f t="shared" si="25"/>
        <v>104272</v>
      </c>
      <c r="F402" s="7">
        <f t="shared" si="26"/>
        <v>10427.200000000001</v>
      </c>
      <c r="G402" s="7">
        <f t="shared" si="27"/>
        <v>10427.200000000001</v>
      </c>
      <c r="H402" s="7" t="str">
        <f t="shared" ca="1" si="28"/>
        <v>=IF(E402&gt;30000,E402*0.1,0)</v>
      </c>
    </row>
    <row r="403" spans="1:8" x14ac:dyDescent="0.6">
      <c r="A403" s="2" t="s">
        <v>22</v>
      </c>
      <c r="B403" s="2" t="s">
        <v>3</v>
      </c>
      <c r="C403" s="2">
        <v>72</v>
      </c>
      <c r="D403" s="2">
        <v>1364</v>
      </c>
      <c r="E403" s="2">
        <f t="shared" si="25"/>
        <v>98208</v>
      </c>
      <c r="F403" s="7">
        <f t="shared" si="26"/>
        <v>9820.8000000000011</v>
      </c>
      <c r="G403" s="7">
        <f t="shared" si="27"/>
        <v>9820.8000000000011</v>
      </c>
      <c r="H403" s="7" t="str">
        <f t="shared" ca="1" si="28"/>
        <v>=IF(E403&gt;30000,E403*0.1,0)</v>
      </c>
    </row>
    <row r="404" spans="1:8" x14ac:dyDescent="0.6">
      <c r="A404" s="2" t="s">
        <v>26</v>
      </c>
      <c r="B404" s="2" t="s">
        <v>7</v>
      </c>
      <c r="C404" s="2">
        <v>62</v>
      </c>
      <c r="D404" s="2">
        <v>1056</v>
      </c>
      <c r="E404" s="2">
        <f t="shared" si="25"/>
        <v>65472</v>
      </c>
      <c r="F404" s="7">
        <f t="shared" si="26"/>
        <v>6547.2000000000007</v>
      </c>
      <c r="G404" s="7">
        <f t="shared" si="27"/>
        <v>6547.2000000000007</v>
      </c>
      <c r="H404" s="7" t="str">
        <f t="shared" ca="1" si="28"/>
        <v>=IF(E404&gt;30000,E404*0.1,0)</v>
      </c>
    </row>
    <row r="405" spans="1:8" x14ac:dyDescent="0.6">
      <c r="A405" s="2" t="s">
        <v>33</v>
      </c>
      <c r="B405" s="2" t="s">
        <v>4</v>
      </c>
      <c r="C405" s="2">
        <v>43</v>
      </c>
      <c r="D405" s="2">
        <v>1467</v>
      </c>
      <c r="E405" s="2">
        <f t="shared" si="25"/>
        <v>63081</v>
      </c>
      <c r="F405" s="7">
        <f t="shared" si="26"/>
        <v>6308.1</v>
      </c>
      <c r="G405" s="7">
        <f t="shared" si="27"/>
        <v>6308.1</v>
      </c>
      <c r="H405" s="7" t="str">
        <f t="shared" ca="1" si="28"/>
        <v>=IF(E405&gt;30000,E405*0.1,0)</v>
      </c>
    </row>
    <row r="406" spans="1:8" x14ac:dyDescent="0.6">
      <c r="A406" s="2" t="s">
        <v>20</v>
      </c>
      <c r="B406" s="2" t="s">
        <v>3</v>
      </c>
      <c r="C406" s="2">
        <v>25</v>
      </c>
      <c r="D406" s="2">
        <v>1383</v>
      </c>
      <c r="E406" s="2">
        <f t="shared" si="25"/>
        <v>34575</v>
      </c>
      <c r="F406" s="7">
        <f t="shared" si="26"/>
        <v>3457.5</v>
      </c>
      <c r="G406" s="7">
        <f t="shared" si="27"/>
        <v>3457.5</v>
      </c>
      <c r="H406" s="7" t="str">
        <f t="shared" ca="1" si="28"/>
        <v>=IF(E406&gt;30000,E406*0.1,0)</v>
      </c>
    </row>
    <row r="407" spans="1:8" x14ac:dyDescent="0.6">
      <c r="A407" s="2" t="s">
        <v>20</v>
      </c>
      <c r="B407" s="2" t="s">
        <v>8</v>
      </c>
      <c r="C407" s="2">
        <v>9</v>
      </c>
      <c r="D407" s="2">
        <v>1444</v>
      </c>
      <c r="E407" s="2">
        <f t="shared" si="25"/>
        <v>12996</v>
      </c>
      <c r="F407" s="7">
        <f t="shared" si="26"/>
        <v>0</v>
      </c>
      <c r="G407" s="7">
        <f t="shared" si="27"/>
        <v>0</v>
      </c>
      <c r="H407" s="7" t="str">
        <f t="shared" ca="1" si="28"/>
        <v>=IF(E407&gt;30000,E407*0.1,0)</v>
      </c>
    </row>
    <row r="408" spans="1:8" x14ac:dyDescent="0.6">
      <c r="A408" s="2" t="s">
        <v>32</v>
      </c>
      <c r="B408" s="2" t="s">
        <v>3</v>
      </c>
      <c r="C408" s="2">
        <v>89</v>
      </c>
      <c r="D408" s="2">
        <v>1251</v>
      </c>
      <c r="E408" s="2">
        <f t="shared" si="25"/>
        <v>111339</v>
      </c>
      <c r="F408" s="7">
        <f t="shared" si="26"/>
        <v>11133.900000000001</v>
      </c>
      <c r="G408" s="7">
        <f t="shared" si="27"/>
        <v>11133.900000000001</v>
      </c>
      <c r="H408" s="7" t="str">
        <f t="shared" ca="1" si="28"/>
        <v>=IF(E408&gt;30000,E408*0.1,0)</v>
      </c>
    </row>
    <row r="409" spans="1:8" x14ac:dyDescent="0.6">
      <c r="A409" s="2" t="s">
        <v>22</v>
      </c>
      <c r="B409" s="2" t="s">
        <v>2</v>
      </c>
      <c r="C409" s="2">
        <v>78</v>
      </c>
      <c r="D409" s="2">
        <v>1491</v>
      </c>
      <c r="E409" s="2">
        <f t="shared" si="25"/>
        <v>116298</v>
      </c>
      <c r="F409" s="7">
        <f t="shared" si="26"/>
        <v>11629.800000000001</v>
      </c>
      <c r="G409" s="7">
        <f t="shared" si="27"/>
        <v>11629.800000000001</v>
      </c>
      <c r="H409" s="7" t="str">
        <f t="shared" ca="1" si="28"/>
        <v>=IF(E409&gt;30000,E409*0.1,0)</v>
      </c>
    </row>
    <row r="410" spans="1:8" x14ac:dyDescent="0.6">
      <c r="A410" s="2" t="s">
        <v>20</v>
      </c>
      <c r="B410" s="2" t="s">
        <v>4</v>
      </c>
      <c r="C410" s="2">
        <v>82</v>
      </c>
      <c r="D410" s="2">
        <v>1061</v>
      </c>
      <c r="E410" s="2">
        <f t="shared" si="25"/>
        <v>87002</v>
      </c>
      <c r="F410" s="7">
        <f t="shared" si="26"/>
        <v>8700.2000000000007</v>
      </c>
      <c r="G410" s="7">
        <f t="shared" si="27"/>
        <v>8700.2000000000007</v>
      </c>
      <c r="H410" s="7" t="str">
        <f t="shared" ca="1" si="28"/>
        <v>=IF(E410&gt;30000,E410*0.1,0)</v>
      </c>
    </row>
    <row r="411" spans="1:8" x14ac:dyDescent="0.6">
      <c r="A411" s="2" t="s">
        <v>33</v>
      </c>
      <c r="B411" s="2" t="s">
        <v>4</v>
      </c>
      <c r="C411" s="2">
        <v>30</v>
      </c>
      <c r="D411" s="2">
        <v>1268</v>
      </c>
      <c r="E411" s="2">
        <f t="shared" si="25"/>
        <v>38040</v>
      </c>
      <c r="F411" s="7">
        <f t="shared" si="26"/>
        <v>3804</v>
      </c>
      <c r="G411" s="7">
        <f t="shared" si="27"/>
        <v>3804</v>
      </c>
      <c r="H411" s="7" t="str">
        <f t="shared" ca="1" si="28"/>
        <v>=IF(E411&gt;30000,E411*0.1,0)</v>
      </c>
    </row>
    <row r="412" spans="1:8" x14ac:dyDescent="0.6">
      <c r="A412" s="2" t="s">
        <v>32</v>
      </c>
      <c r="B412" s="2" t="s">
        <v>2</v>
      </c>
      <c r="C412" s="2">
        <v>71</v>
      </c>
      <c r="D412" s="2">
        <v>1160</v>
      </c>
      <c r="E412" s="2">
        <f t="shared" si="25"/>
        <v>82360</v>
      </c>
      <c r="F412" s="7">
        <f t="shared" si="26"/>
        <v>8236</v>
      </c>
      <c r="G412" s="7">
        <f t="shared" si="27"/>
        <v>8236</v>
      </c>
      <c r="H412" s="7" t="str">
        <f t="shared" ca="1" si="28"/>
        <v>=IF(E412&gt;30000,E412*0.1,0)</v>
      </c>
    </row>
    <row r="413" spans="1:8" x14ac:dyDescent="0.6">
      <c r="A413" s="2" t="s">
        <v>20</v>
      </c>
      <c r="B413" s="2" t="s">
        <v>2</v>
      </c>
      <c r="C413" s="2">
        <v>75</v>
      </c>
      <c r="D413" s="2">
        <v>1098</v>
      </c>
      <c r="E413" s="2">
        <f t="shared" si="25"/>
        <v>82350</v>
      </c>
      <c r="F413" s="7">
        <f t="shared" si="26"/>
        <v>8235</v>
      </c>
      <c r="G413" s="7">
        <f t="shared" si="27"/>
        <v>8235</v>
      </c>
      <c r="H413" s="7" t="str">
        <f t="shared" ca="1" si="28"/>
        <v>=IF(E413&gt;30000,E413*0.1,0)</v>
      </c>
    </row>
    <row r="414" spans="1:8" x14ac:dyDescent="0.6">
      <c r="A414" s="2" t="s">
        <v>20</v>
      </c>
      <c r="B414" s="2" t="s">
        <v>6</v>
      </c>
      <c r="C414" s="2">
        <v>11</v>
      </c>
      <c r="D414" s="2">
        <v>1394</v>
      </c>
      <c r="E414" s="2">
        <f t="shared" si="25"/>
        <v>15334</v>
      </c>
      <c r="F414" s="7">
        <f t="shared" si="26"/>
        <v>0</v>
      </c>
      <c r="G414" s="7">
        <f t="shared" si="27"/>
        <v>0</v>
      </c>
      <c r="H414" s="7" t="str">
        <f t="shared" ca="1" si="28"/>
        <v>=IF(E414&gt;30000,E414*0.1,0)</v>
      </c>
    </row>
    <row r="415" spans="1:8" x14ac:dyDescent="0.6">
      <c r="A415" s="2" t="s">
        <v>33</v>
      </c>
      <c r="B415" s="2" t="s">
        <v>4</v>
      </c>
      <c r="C415" s="2">
        <v>62</v>
      </c>
      <c r="D415" s="2">
        <v>1119</v>
      </c>
      <c r="E415" s="2">
        <f t="shared" si="25"/>
        <v>69378</v>
      </c>
      <c r="F415" s="7">
        <f t="shared" si="26"/>
        <v>6937.8</v>
      </c>
      <c r="G415" s="7">
        <f t="shared" si="27"/>
        <v>6937.8</v>
      </c>
      <c r="H415" s="7" t="str">
        <f t="shared" ca="1" si="28"/>
        <v>=IF(E415&gt;30000,E415*0.1,0)</v>
      </c>
    </row>
    <row r="416" spans="1:8" x14ac:dyDescent="0.6">
      <c r="A416" s="2" t="s">
        <v>32</v>
      </c>
      <c r="B416" s="2" t="s">
        <v>6</v>
      </c>
      <c r="C416" s="2">
        <v>6</v>
      </c>
      <c r="D416" s="2">
        <v>1157</v>
      </c>
      <c r="E416" s="2">
        <f t="shared" si="25"/>
        <v>6942</v>
      </c>
      <c r="F416" s="7">
        <f t="shared" si="26"/>
        <v>0</v>
      </c>
      <c r="G416" s="7">
        <f t="shared" si="27"/>
        <v>0</v>
      </c>
      <c r="H416" s="7" t="str">
        <f t="shared" ca="1" si="28"/>
        <v>=IF(E416&gt;30000,E416*0.1,0)</v>
      </c>
    </row>
    <row r="417" spans="1:8" x14ac:dyDescent="0.6">
      <c r="A417" s="2" t="s">
        <v>20</v>
      </c>
      <c r="B417" s="2" t="s">
        <v>4</v>
      </c>
      <c r="C417" s="2">
        <v>81</v>
      </c>
      <c r="D417" s="2">
        <v>1479</v>
      </c>
      <c r="E417" s="2">
        <f t="shared" si="25"/>
        <v>119799</v>
      </c>
      <c r="F417" s="7">
        <f t="shared" si="26"/>
        <v>11979.900000000001</v>
      </c>
      <c r="G417" s="7">
        <f t="shared" si="27"/>
        <v>11979.900000000001</v>
      </c>
      <c r="H417" s="7" t="str">
        <f t="shared" ca="1" si="28"/>
        <v>=IF(E417&gt;30000,E417*0.1,0)</v>
      </c>
    </row>
    <row r="418" spans="1:8" x14ac:dyDescent="0.6">
      <c r="A418" s="2" t="s">
        <v>33</v>
      </c>
      <c r="B418" s="2" t="s">
        <v>2</v>
      </c>
      <c r="C418" s="2">
        <v>44</v>
      </c>
      <c r="D418" s="2">
        <v>1179</v>
      </c>
      <c r="E418" s="2">
        <f t="shared" si="25"/>
        <v>51876</v>
      </c>
      <c r="F418" s="7">
        <f t="shared" si="26"/>
        <v>5187.6000000000004</v>
      </c>
      <c r="G418" s="7">
        <f t="shared" si="27"/>
        <v>5187.6000000000004</v>
      </c>
      <c r="H418" s="7" t="str">
        <f t="shared" ca="1" si="28"/>
        <v>=IF(E418&gt;30000,E418*0.1,0)</v>
      </c>
    </row>
    <row r="419" spans="1:8" x14ac:dyDescent="0.6">
      <c r="A419" s="2" t="s">
        <v>32</v>
      </c>
      <c r="B419" s="2" t="s">
        <v>5</v>
      </c>
      <c r="C419" s="2">
        <v>16</v>
      </c>
      <c r="D419" s="2">
        <v>1274</v>
      </c>
      <c r="E419" s="2">
        <f t="shared" si="25"/>
        <v>20384</v>
      </c>
      <c r="F419" s="7">
        <f t="shared" si="26"/>
        <v>2038.4</v>
      </c>
      <c r="G419" s="7">
        <f t="shared" si="27"/>
        <v>0</v>
      </c>
      <c r="H419" s="7" t="str">
        <f t="shared" ca="1" si="28"/>
        <v>=IF(E419&gt;30000,E419*0.1,0)</v>
      </c>
    </row>
    <row r="420" spans="1:8" x14ac:dyDescent="0.6">
      <c r="A420" s="2" t="s">
        <v>22</v>
      </c>
      <c r="B420" s="2" t="s">
        <v>5</v>
      </c>
      <c r="C420" s="2">
        <v>54</v>
      </c>
      <c r="D420" s="2">
        <v>1413</v>
      </c>
      <c r="E420" s="2">
        <f t="shared" si="25"/>
        <v>76302</v>
      </c>
      <c r="F420" s="7">
        <f t="shared" si="26"/>
        <v>7630.2000000000007</v>
      </c>
      <c r="G420" s="7">
        <f t="shared" si="27"/>
        <v>7630.2000000000007</v>
      </c>
      <c r="H420" s="7" t="str">
        <f t="shared" ca="1" si="28"/>
        <v>=IF(E420&gt;30000,E420*0.1,0)</v>
      </c>
    </row>
    <row r="421" spans="1:8" x14ac:dyDescent="0.6">
      <c r="A421" s="2" t="s">
        <v>22</v>
      </c>
      <c r="B421" s="2" t="s">
        <v>5</v>
      </c>
      <c r="C421" s="2">
        <v>56</v>
      </c>
      <c r="D421" s="2">
        <v>1463</v>
      </c>
      <c r="E421" s="2">
        <f t="shared" si="25"/>
        <v>81928</v>
      </c>
      <c r="F421" s="7">
        <f t="shared" si="26"/>
        <v>8192.8000000000011</v>
      </c>
      <c r="G421" s="7">
        <f t="shared" si="27"/>
        <v>8192.8000000000011</v>
      </c>
      <c r="H421" s="7" t="str">
        <f t="shared" ca="1" si="28"/>
        <v>=IF(E421&gt;30000,E421*0.1,0)</v>
      </c>
    </row>
    <row r="422" spans="1:8" x14ac:dyDescent="0.6">
      <c r="A422" s="2" t="s">
        <v>32</v>
      </c>
      <c r="B422" s="2" t="s">
        <v>2</v>
      </c>
      <c r="C422" s="2">
        <v>41</v>
      </c>
      <c r="D422" s="2">
        <v>1034</v>
      </c>
      <c r="E422" s="2">
        <f t="shared" si="25"/>
        <v>42394</v>
      </c>
      <c r="F422" s="7">
        <f t="shared" si="26"/>
        <v>4239.4000000000005</v>
      </c>
      <c r="G422" s="7">
        <f t="shared" si="27"/>
        <v>4239.4000000000005</v>
      </c>
      <c r="H422" s="7" t="str">
        <f t="shared" ca="1" si="28"/>
        <v>=IF(E422&gt;30000,E422*0.1,0)</v>
      </c>
    </row>
    <row r="423" spans="1:8" x14ac:dyDescent="0.6">
      <c r="A423" s="2" t="s">
        <v>26</v>
      </c>
      <c r="B423" s="2" t="s">
        <v>4</v>
      </c>
      <c r="C423" s="2">
        <v>67</v>
      </c>
      <c r="D423" s="2">
        <v>1093</v>
      </c>
      <c r="E423" s="2">
        <f t="shared" si="25"/>
        <v>73231</v>
      </c>
      <c r="F423" s="7">
        <f t="shared" si="26"/>
        <v>7323.1</v>
      </c>
      <c r="G423" s="7">
        <f t="shared" si="27"/>
        <v>7323.1</v>
      </c>
      <c r="H423" s="7" t="str">
        <f t="shared" ca="1" si="28"/>
        <v>=IF(E423&gt;30000,E423*0.1,0)</v>
      </c>
    </row>
    <row r="424" spans="1:8" x14ac:dyDescent="0.6">
      <c r="A424" s="2" t="s">
        <v>22</v>
      </c>
      <c r="B424" s="2" t="s">
        <v>3</v>
      </c>
      <c r="C424" s="2">
        <v>80</v>
      </c>
      <c r="D424" s="2">
        <v>1216</v>
      </c>
      <c r="E424" s="2">
        <f t="shared" si="25"/>
        <v>97280</v>
      </c>
      <c r="F424" s="7">
        <f t="shared" si="26"/>
        <v>9728</v>
      </c>
      <c r="G424" s="7">
        <f t="shared" si="27"/>
        <v>9728</v>
      </c>
      <c r="H424" s="7" t="str">
        <f t="shared" ca="1" si="28"/>
        <v>=IF(E424&gt;30000,E424*0.1,0)</v>
      </c>
    </row>
    <row r="425" spans="1:8" x14ac:dyDescent="0.6">
      <c r="A425" s="2" t="s">
        <v>33</v>
      </c>
      <c r="B425" s="2" t="s">
        <v>7</v>
      </c>
      <c r="C425" s="2">
        <v>32</v>
      </c>
      <c r="D425" s="2">
        <v>1055</v>
      </c>
      <c r="E425" s="2">
        <f t="shared" si="25"/>
        <v>33760</v>
      </c>
      <c r="F425" s="7">
        <f t="shared" si="26"/>
        <v>3376</v>
      </c>
      <c r="G425" s="7">
        <f t="shared" si="27"/>
        <v>3376</v>
      </c>
      <c r="H425" s="7" t="str">
        <f t="shared" ca="1" si="28"/>
        <v>=IF(E425&gt;30000,E425*0.1,0)</v>
      </c>
    </row>
    <row r="426" spans="1:8" x14ac:dyDescent="0.6">
      <c r="A426" s="2" t="s">
        <v>32</v>
      </c>
      <c r="B426" s="2" t="s">
        <v>7</v>
      </c>
      <c r="C426" s="2">
        <v>45</v>
      </c>
      <c r="D426" s="2">
        <v>1309</v>
      </c>
      <c r="E426" s="2">
        <f t="shared" si="25"/>
        <v>58905</v>
      </c>
      <c r="F426" s="7">
        <f t="shared" si="26"/>
        <v>5890.5</v>
      </c>
      <c r="G426" s="7">
        <f t="shared" si="27"/>
        <v>5890.5</v>
      </c>
      <c r="H426" s="7" t="str">
        <f t="shared" ca="1" si="28"/>
        <v>=IF(E426&gt;30000,E426*0.1,0)</v>
      </c>
    </row>
    <row r="427" spans="1:8" x14ac:dyDescent="0.6">
      <c r="A427" s="2" t="s">
        <v>17</v>
      </c>
      <c r="B427" s="2" t="s">
        <v>3</v>
      </c>
      <c r="C427" s="2">
        <v>37</v>
      </c>
      <c r="D427" s="2">
        <v>1073</v>
      </c>
      <c r="E427" s="2">
        <f t="shared" si="25"/>
        <v>39701</v>
      </c>
      <c r="F427" s="7">
        <f t="shared" si="26"/>
        <v>3970.1000000000004</v>
      </c>
      <c r="G427" s="7">
        <f t="shared" si="27"/>
        <v>3970.1000000000004</v>
      </c>
      <c r="H427" s="7" t="str">
        <f t="shared" ca="1" si="28"/>
        <v>=IF(E427&gt;30000,E427*0.1,0)</v>
      </c>
    </row>
    <row r="428" spans="1:8" x14ac:dyDescent="0.6">
      <c r="A428" s="2" t="s">
        <v>20</v>
      </c>
      <c r="B428" s="2" t="s">
        <v>6</v>
      </c>
      <c r="C428" s="2">
        <v>32</v>
      </c>
      <c r="D428" s="2">
        <v>1195</v>
      </c>
      <c r="E428" s="2">
        <f t="shared" si="25"/>
        <v>38240</v>
      </c>
      <c r="F428" s="7">
        <f t="shared" si="26"/>
        <v>3824</v>
      </c>
      <c r="G428" s="7">
        <f t="shared" si="27"/>
        <v>3824</v>
      </c>
      <c r="H428" s="7" t="str">
        <f t="shared" ca="1" si="28"/>
        <v>=IF(E428&gt;30000,E428*0.1,0)</v>
      </c>
    </row>
    <row r="429" spans="1:8" x14ac:dyDescent="0.6">
      <c r="A429" s="2" t="s">
        <v>17</v>
      </c>
      <c r="B429" s="2" t="s">
        <v>2</v>
      </c>
      <c r="C429" s="2">
        <v>36</v>
      </c>
      <c r="D429" s="2">
        <v>1217</v>
      </c>
      <c r="E429" s="2">
        <f t="shared" si="25"/>
        <v>43812</v>
      </c>
      <c r="F429" s="7">
        <f t="shared" si="26"/>
        <v>4381.2</v>
      </c>
      <c r="G429" s="7">
        <f t="shared" si="27"/>
        <v>4381.2</v>
      </c>
      <c r="H429" s="7" t="str">
        <f t="shared" ca="1" si="28"/>
        <v>=IF(E429&gt;30000,E429*0.1,0)</v>
      </c>
    </row>
    <row r="430" spans="1:8" x14ac:dyDescent="0.6">
      <c r="A430" s="2" t="s">
        <v>17</v>
      </c>
      <c r="B430" s="2" t="s">
        <v>5</v>
      </c>
      <c r="C430" s="2">
        <v>50</v>
      </c>
      <c r="D430" s="2">
        <v>1007</v>
      </c>
      <c r="E430" s="2">
        <f t="shared" si="25"/>
        <v>50350</v>
      </c>
      <c r="F430" s="7">
        <f t="shared" si="26"/>
        <v>5035</v>
      </c>
      <c r="G430" s="7">
        <f t="shared" si="27"/>
        <v>5035</v>
      </c>
      <c r="H430" s="7" t="str">
        <f t="shared" ca="1" si="28"/>
        <v>=IF(E430&gt;30000,E430*0.1,0)</v>
      </c>
    </row>
    <row r="431" spans="1:8" x14ac:dyDescent="0.6">
      <c r="A431" s="2" t="s">
        <v>32</v>
      </c>
      <c r="B431" s="2" t="s">
        <v>8</v>
      </c>
      <c r="C431" s="2">
        <v>8</v>
      </c>
      <c r="D431" s="2">
        <v>1116</v>
      </c>
      <c r="E431" s="2">
        <f t="shared" si="25"/>
        <v>8928</v>
      </c>
      <c r="F431" s="7">
        <f t="shared" si="26"/>
        <v>0</v>
      </c>
      <c r="G431" s="7">
        <f t="shared" si="27"/>
        <v>0</v>
      </c>
      <c r="H431" s="7" t="str">
        <f t="shared" ca="1" si="28"/>
        <v>=IF(E431&gt;30000,E431*0.1,0)</v>
      </c>
    </row>
    <row r="432" spans="1:8" x14ac:dyDescent="0.6">
      <c r="A432" s="2" t="s">
        <v>33</v>
      </c>
      <c r="B432" s="2" t="s">
        <v>8</v>
      </c>
      <c r="C432" s="2">
        <v>59</v>
      </c>
      <c r="D432" s="2">
        <v>1034</v>
      </c>
      <c r="E432" s="2">
        <f t="shared" si="25"/>
        <v>61006</v>
      </c>
      <c r="F432" s="7">
        <f t="shared" si="26"/>
        <v>6100.6</v>
      </c>
      <c r="G432" s="7">
        <f t="shared" si="27"/>
        <v>6100.6</v>
      </c>
      <c r="H432" s="7" t="str">
        <f t="shared" ca="1" si="28"/>
        <v>=IF(E432&gt;30000,E432*0.1,0)</v>
      </c>
    </row>
    <row r="433" spans="1:8" x14ac:dyDescent="0.6">
      <c r="A433" s="2" t="s">
        <v>26</v>
      </c>
      <c r="B433" s="2" t="s">
        <v>5</v>
      </c>
      <c r="C433" s="2">
        <v>26</v>
      </c>
      <c r="D433" s="2">
        <v>1182</v>
      </c>
      <c r="E433" s="2">
        <f t="shared" si="25"/>
        <v>30732</v>
      </c>
      <c r="F433" s="7">
        <f t="shared" si="26"/>
        <v>3073.2000000000003</v>
      </c>
      <c r="G433" s="7">
        <f t="shared" si="27"/>
        <v>3073.2000000000003</v>
      </c>
      <c r="H433" s="7" t="str">
        <f t="shared" ca="1" si="28"/>
        <v>=IF(E433&gt;30000,E433*0.1,0)</v>
      </c>
    </row>
    <row r="434" spans="1:8" x14ac:dyDescent="0.6">
      <c r="A434" s="2" t="s">
        <v>22</v>
      </c>
      <c r="B434" s="2" t="s">
        <v>4</v>
      </c>
      <c r="C434" s="2">
        <v>38</v>
      </c>
      <c r="D434" s="2">
        <v>1314</v>
      </c>
      <c r="E434" s="2">
        <f t="shared" si="25"/>
        <v>49932</v>
      </c>
      <c r="F434" s="7">
        <f t="shared" si="26"/>
        <v>4993.2000000000007</v>
      </c>
      <c r="G434" s="7">
        <f t="shared" si="27"/>
        <v>4993.2000000000007</v>
      </c>
      <c r="H434" s="7" t="str">
        <f t="shared" ca="1" si="28"/>
        <v>=IF(E434&gt;30000,E434*0.1,0)</v>
      </c>
    </row>
    <row r="435" spans="1:8" x14ac:dyDescent="0.6">
      <c r="A435" s="2" t="s">
        <v>17</v>
      </c>
      <c r="B435" s="2" t="s">
        <v>8</v>
      </c>
      <c r="C435" s="2">
        <v>83</v>
      </c>
      <c r="D435" s="2">
        <v>1421</v>
      </c>
      <c r="E435" s="2">
        <f t="shared" si="25"/>
        <v>117943</v>
      </c>
      <c r="F435" s="7">
        <f t="shared" si="26"/>
        <v>11794.300000000001</v>
      </c>
      <c r="G435" s="7">
        <f t="shared" si="27"/>
        <v>11794.300000000001</v>
      </c>
      <c r="H435" s="7" t="str">
        <f t="shared" ca="1" si="28"/>
        <v>=IF(E435&gt;30000,E435*0.1,0)</v>
      </c>
    </row>
    <row r="436" spans="1:8" x14ac:dyDescent="0.6">
      <c r="A436" s="2" t="s">
        <v>33</v>
      </c>
      <c r="B436" s="2" t="s">
        <v>4</v>
      </c>
      <c r="C436" s="2">
        <v>72</v>
      </c>
      <c r="D436" s="2">
        <v>1229</v>
      </c>
      <c r="E436" s="2">
        <f t="shared" si="25"/>
        <v>88488</v>
      </c>
      <c r="F436" s="7">
        <f t="shared" si="26"/>
        <v>8848.8000000000011</v>
      </c>
      <c r="G436" s="7">
        <f t="shared" si="27"/>
        <v>8848.8000000000011</v>
      </c>
      <c r="H436" s="7" t="str">
        <f t="shared" ca="1" si="28"/>
        <v>=IF(E436&gt;30000,E436*0.1,0)</v>
      </c>
    </row>
    <row r="437" spans="1:8" x14ac:dyDescent="0.6">
      <c r="A437" s="2" t="s">
        <v>32</v>
      </c>
      <c r="B437" s="2" t="s">
        <v>6</v>
      </c>
      <c r="C437" s="2">
        <v>56</v>
      </c>
      <c r="D437" s="2">
        <v>1434</v>
      </c>
      <c r="E437" s="2">
        <f t="shared" si="25"/>
        <v>80304</v>
      </c>
      <c r="F437" s="7">
        <f t="shared" si="26"/>
        <v>8030.4000000000005</v>
      </c>
      <c r="G437" s="7">
        <f t="shared" si="27"/>
        <v>8030.4000000000005</v>
      </c>
      <c r="H437" s="7" t="str">
        <f t="shared" ca="1" si="28"/>
        <v>=IF(E437&gt;30000,E437*0.1,0)</v>
      </c>
    </row>
    <row r="438" spans="1:8" x14ac:dyDescent="0.6">
      <c r="A438" s="2" t="s">
        <v>32</v>
      </c>
      <c r="B438" s="2" t="s">
        <v>6</v>
      </c>
      <c r="C438" s="2">
        <v>88</v>
      </c>
      <c r="D438" s="2">
        <v>1019</v>
      </c>
      <c r="E438" s="2">
        <f t="shared" si="25"/>
        <v>89672</v>
      </c>
      <c r="F438" s="7">
        <f t="shared" si="26"/>
        <v>8967.2000000000007</v>
      </c>
      <c r="G438" s="7">
        <f t="shared" si="27"/>
        <v>8967.2000000000007</v>
      </c>
      <c r="H438" s="7" t="str">
        <f t="shared" ca="1" si="28"/>
        <v>=IF(E438&gt;30000,E438*0.1,0)</v>
      </c>
    </row>
    <row r="439" spans="1:8" x14ac:dyDescent="0.6">
      <c r="A439" s="2" t="s">
        <v>32</v>
      </c>
      <c r="B439" s="2" t="s">
        <v>7</v>
      </c>
      <c r="C439" s="2">
        <v>95</v>
      </c>
      <c r="D439" s="2">
        <v>1259</v>
      </c>
      <c r="E439" s="2">
        <f t="shared" si="25"/>
        <v>119605</v>
      </c>
      <c r="F439" s="7">
        <f t="shared" si="26"/>
        <v>11960.5</v>
      </c>
      <c r="G439" s="7">
        <f t="shared" si="27"/>
        <v>11960.5</v>
      </c>
      <c r="H439" s="7" t="str">
        <f t="shared" ca="1" si="28"/>
        <v>=IF(E439&gt;30000,E439*0.1,0)</v>
      </c>
    </row>
    <row r="440" spans="1:8" x14ac:dyDescent="0.6">
      <c r="A440" s="2" t="s">
        <v>32</v>
      </c>
      <c r="B440" s="2" t="s">
        <v>7</v>
      </c>
      <c r="C440" s="2">
        <v>20</v>
      </c>
      <c r="D440" s="2">
        <v>1268</v>
      </c>
      <c r="E440" s="2">
        <f t="shared" si="25"/>
        <v>25360</v>
      </c>
      <c r="F440" s="7">
        <f t="shared" si="26"/>
        <v>2536</v>
      </c>
      <c r="G440" s="7">
        <f t="shared" si="27"/>
        <v>0</v>
      </c>
      <c r="H440" s="7" t="str">
        <f t="shared" ca="1" si="28"/>
        <v>=IF(E440&gt;30000,E440*0.1,0)</v>
      </c>
    </row>
    <row r="441" spans="1:8" x14ac:dyDescent="0.6">
      <c r="A441" s="2" t="s">
        <v>33</v>
      </c>
      <c r="B441" s="2" t="s">
        <v>6</v>
      </c>
      <c r="C441" s="2">
        <v>17</v>
      </c>
      <c r="D441" s="2">
        <v>1287</v>
      </c>
      <c r="E441" s="2">
        <f t="shared" si="25"/>
        <v>21879</v>
      </c>
      <c r="F441" s="7">
        <f t="shared" si="26"/>
        <v>2187.9</v>
      </c>
      <c r="G441" s="7">
        <f t="shared" si="27"/>
        <v>0</v>
      </c>
      <c r="H441" s="7" t="str">
        <f t="shared" ca="1" si="28"/>
        <v>=IF(E441&gt;30000,E441*0.1,0)</v>
      </c>
    </row>
    <row r="442" spans="1:8" x14ac:dyDescent="0.6">
      <c r="A442" s="2" t="s">
        <v>20</v>
      </c>
      <c r="B442" s="2" t="s">
        <v>5</v>
      </c>
      <c r="C442" s="2">
        <v>40</v>
      </c>
      <c r="D442" s="2">
        <v>1424</v>
      </c>
      <c r="E442" s="2">
        <f t="shared" si="25"/>
        <v>56960</v>
      </c>
      <c r="F442" s="7">
        <f t="shared" si="26"/>
        <v>5696</v>
      </c>
      <c r="G442" s="7">
        <f t="shared" si="27"/>
        <v>5696</v>
      </c>
      <c r="H442" s="7" t="str">
        <f t="shared" ca="1" si="28"/>
        <v>=IF(E442&gt;30000,E442*0.1,0)</v>
      </c>
    </row>
    <row r="443" spans="1:8" x14ac:dyDescent="0.6">
      <c r="A443" s="2" t="s">
        <v>22</v>
      </c>
      <c r="B443" s="2" t="s">
        <v>6</v>
      </c>
      <c r="C443" s="2">
        <v>34</v>
      </c>
      <c r="D443" s="2">
        <v>1317</v>
      </c>
      <c r="E443" s="2">
        <f t="shared" si="25"/>
        <v>44778</v>
      </c>
      <c r="F443" s="7">
        <f t="shared" si="26"/>
        <v>4477.8</v>
      </c>
      <c r="G443" s="7">
        <f t="shared" si="27"/>
        <v>4477.8</v>
      </c>
      <c r="H443" s="7" t="str">
        <f t="shared" ca="1" si="28"/>
        <v>=IF(E443&gt;30000,E443*0.1,0)</v>
      </c>
    </row>
    <row r="444" spans="1:8" x14ac:dyDescent="0.6">
      <c r="A444" s="2" t="s">
        <v>17</v>
      </c>
      <c r="B444" s="2" t="s">
        <v>3</v>
      </c>
      <c r="C444" s="2">
        <v>49</v>
      </c>
      <c r="D444" s="2">
        <v>1048</v>
      </c>
      <c r="E444" s="2">
        <f t="shared" si="25"/>
        <v>51352</v>
      </c>
      <c r="F444" s="7">
        <f t="shared" si="26"/>
        <v>5135.2000000000007</v>
      </c>
      <c r="G444" s="7">
        <f t="shared" si="27"/>
        <v>5135.2000000000007</v>
      </c>
      <c r="H444" s="7" t="str">
        <f t="shared" ca="1" si="28"/>
        <v>=IF(E444&gt;30000,E444*0.1,0)</v>
      </c>
    </row>
    <row r="445" spans="1:8" x14ac:dyDescent="0.6">
      <c r="A445" s="2" t="s">
        <v>20</v>
      </c>
      <c r="B445" s="2" t="s">
        <v>5</v>
      </c>
      <c r="C445" s="2">
        <v>39</v>
      </c>
      <c r="D445" s="2">
        <v>1354</v>
      </c>
      <c r="E445" s="2">
        <f t="shared" si="25"/>
        <v>52806</v>
      </c>
      <c r="F445" s="7">
        <f t="shared" si="26"/>
        <v>5280.6</v>
      </c>
      <c r="G445" s="7">
        <f t="shared" si="27"/>
        <v>5280.6</v>
      </c>
      <c r="H445" s="7" t="str">
        <f t="shared" ca="1" si="28"/>
        <v>=IF(E445&gt;30000,E445*0.1,0)</v>
      </c>
    </row>
    <row r="446" spans="1:8" x14ac:dyDescent="0.6">
      <c r="A446" s="2" t="s">
        <v>26</v>
      </c>
      <c r="B446" s="2" t="s">
        <v>8</v>
      </c>
      <c r="C446" s="2">
        <v>61</v>
      </c>
      <c r="D446" s="2">
        <v>1005</v>
      </c>
      <c r="E446" s="2">
        <f t="shared" si="25"/>
        <v>61305</v>
      </c>
      <c r="F446" s="7">
        <f t="shared" si="26"/>
        <v>6130.5</v>
      </c>
      <c r="G446" s="7">
        <f t="shared" si="27"/>
        <v>6130.5</v>
      </c>
      <c r="H446" s="7" t="str">
        <f t="shared" ca="1" si="28"/>
        <v>=IF(E446&gt;30000,E446*0.1,0)</v>
      </c>
    </row>
    <row r="447" spans="1:8" x14ac:dyDescent="0.6">
      <c r="A447" s="2" t="s">
        <v>26</v>
      </c>
      <c r="B447" s="2" t="s">
        <v>4</v>
      </c>
      <c r="C447" s="2">
        <v>41</v>
      </c>
      <c r="D447" s="2">
        <v>1045</v>
      </c>
      <c r="E447" s="2">
        <f t="shared" si="25"/>
        <v>42845</v>
      </c>
      <c r="F447" s="7">
        <f t="shared" si="26"/>
        <v>4284.5</v>
      </c>
      <c r="G447" s="7">
        <f t="shared" si="27"/>
        <v>4284.5</v>
      </c>
      <c r="H447" s="7" t="str">
        <f t="shared" ca="1" si="28"/>
        <v>=IF(E447&gt;30000,E447*0.1,0)</v>
      </c>
    </row>
    <row r="448" spans="1:8" x14ac:dyDescent="0.6">
      <c r="A448" s="2" t="s">
        <v>22</v>
      </c>
      <c r="B448" s="2" t="s">
        <v>3</v>
      </c>
      <c r="C448" s="2">
        <v>53</v>
      </c>
      <c r="D448" s="2">
        <v>1207</v>
      </c>
      <c r="E448" s="2">
        <f t="shared" si="25"/>
        <v>63971</v>
      </c>
      <c r="F448" s="7">
        <f t="shared" si="26"/>
        <v>6397.1</v>
      </c>
      <c r="G448" s="7">
        <f t="shared" si="27"/>
        <v>6397.1</v>
      </c>
      <c r="H448" s="7" t="str">
        <f t="shared" ca="1" si="28"/>
        <v>=IF(E448&gt;30000,E448*0.1,0)</v>
      </c>
    </row>
    <row r="449" spans="1:8" x14ac:dyDescent="0.6">
      <c r="A449" s="2" t="s">
        <v>20</v>
      </c>
      <c r="B449" s="2" t="s">
        <v>3</v>
      </c>
      <c r="C449" s="2">
        <v>50</v>
      </c>
      <c r="D449" s="2">
        <v>1038</v>
      </c>
      <c r="E449" s="2">
        <f t="shared" si="25"/>
        <v>51900</v>
      </c>
      <c r="F449" s="7">
        <f t="shared" si="26"/>
        <v>5190</v>
      </c>
      <c r="G449" s="7">
        <f t="shared" si="27"/>
        <v>5190</v>
      </c>
      <c r="H449" s="7" t="str">
        <f t="shared" ca="1" si="28"/>
        <v>=IF(E449&gt;30000,E449*0.1,0)</v>
      </c>
    </row>
    <row r="450" spans="1:8" x14ac:dyDescent="0.6">
      <c r="A450" s="2" t="s">
        <v>17</v>
      </c>
      <c r="B450" s="2" t="s">
        <v>5</v>
      </c>
      <c r="C450" s="2">
        <v>19</v>
      </c>
      <c r="D450" s="2">
        <v>1213</v>
      </c>
      <c r="E450" s="2">
        <f t="shared" si="25"/>
        <v>23047</v>
      </c>
      <c r="F450" s="7">
        <f t="shared" si="26"/>
        <v>2304.7000000000003</v>
      </c>
      <c r="G450" s="7">
        <f t="shared" si="27"/>
        <v>0</v>
      </c>
      <c r="H450" s="7" t="str">
        <f t="shared" ca="1" si="28"/>
        <v>=IF(E450&gt;30000,E450*0.1,0)</v>
      </c>
    </row>
    <row r="451" spans="1:8" x14ac:dyDescent="0.6">
      <c r="A451" s="2" t="s">
        <v>17</v>
      </c>
      <c r="B451" s="2" t="s">
        <v>2</v>
      </c>
      <c r="C451" s="2">
        <v>73</v>
      </c>
      <c r="D451" s="2">
        <v>1304</v>
      </c>
      <c r="E451" s="2">
        <f>C451*D451</f>
        <v>95192</v>
      </c>
      <c r="F451" s="7">
        <f>IF(E451&gt;=20000,E451*10%,0)</f>
        <v>9519.2000000000007</v>
      </c>
      <c r="G451" s="7">
        <f t="shared" ref="G451:G455" si="29">IF(E451&gt;30000,E451*0.1,0)</f>
        <v>9519.2000000000007</v>
      </c>
      <c r="H451" s="7" t="str">
        <f t="shared" ref="H451:H455" ca="1" si="30">_xlfn.FORMULATEXT(G451)</f>
        <v>=IF(E451&gt;30000,E451*0.1,0)</v>
      </c>
    </row>
    <row r="452" spans="1:8" x14ac:dyDescent="0.6">
      <c r="A452" s="2" t="s">
        <v>26</v>
      </c>
      <c r="B452" s="2" t="s">
        <v>8</v>
      </c>
      <c r="C452" s="2">
        <v>17</v>
      </c>
      <c r="D452" s="2">
        <v>1412</v>
      </c>
      <c r="E452" s="2">
        <f>C452*D452</f>
        <v>24004</v>
      </c>
      <c r="F452" s="7">
        <f>IF(E452&gt;=20000,E452*10%,0)</f>
        <v>2400.4</v>
      </c>
      <c r="G452" s="7">
        <f t="shared" si="29"/>
        <v>0</v>
      </c>
      <c r="H452" s="7" t="str">
        <f t="shared" ca="1" si="30"/>
        <v>=IF(E452&gt;30000,E452*0.1,0)</v>
      </c>
    </row>
    <row r="453" spans="1:8" x14ac:dyDescent="0.6">
      <c r="A453" s="2" t="s">
        <v>22</v>
      </c>
      <c r="B453" s="2" t="s">
        <v>2</v>
      </c>
      <c r="C453" s="2">
        <v>13</v>
      </c>
      <c r="D453" s="2">
        <v>1003</v>
      </c>
      <c r="E453" s="2">
        <f>C453*D453</f>
        <v>13039</v>
      </c>
      <c r="F453" s="7">
        <f>IF(E453&gt;=20000,E453*10%,0)</f>
        <v>0</v>
      </c>
      <c r="G453" s="7">
        <f t="shared" si="29"/>
        <v>0</v>
      </c>
      <c r="H453" s="7" t="str">
        <f t="shared" ca="1" si="30"/>
        <v>=IF(E453&gt;30000,E453*0.1,0)</v>
      </c>
    </row>
    <row r="454" spans="1:8" x14ac:dyDescent="0.6">
      <c r="A454" s="2" t="s">
        <v>26</v>
      </c>
      <c r="B454" s="2" t="s">
        <v>4</v>
      </c>
      <c r="C454" s="2">
        <v>89</v>
      </c>
      <c r="D454" s="2">
        <v>1085</v>
      </c>
      <c r="E454" s="2">
        <f>C454*D454</f>
        <v>96565</v>
      </c>
      <c r="F454" s="7">
        <f>IF(E454&gt;=20000,E454*10%,0)</f>
        <v>9656.5</v>
      </c>
      <c r="G454" s="7">
        <f t="shared" si="29"/>
        <v>9656.5</v>
      </c>
      <c r="H454" s="7" t="str">
        <f t="shared" ca="1" si="30"/>
        <v>=IF(E454&gt;30000,E454*0.1,0)</v>
      </c>
    </row>
    <row r="455" spans="1:8" x14ac:dyDescent="0.6">
      <c r="A455" s="2" t="s">
        <v>26</v>
      </c>
      <c r="B455" s="2" t="s">
        <v>2</v>
      </c>
      <c r="C455" s="2">
        <v>22</v>
      </c>
      <c r="D455" s="2">
        <v>1305</v>
      </c>
      <c r="E455" s="2">
        <f>C455*D455</f>
        <v>28710</v>
      </c>
      <c r="F455" s="7">
        <f>IF(E455&gt;=20000,E455*10%,0)</f>
        <v>2871</v>
      </c>
      <c r="G455" s="7">
        <f t="shared" si="29"/>
        <v>0</v>
      </c>
      <c r="H455" s="7" t="str">
        <f t="shared" ca="1" si="30"/>
        <v>=IF(E455&gt;30000,E455*0.1,0)</v>
      </c>
    </row>
  </sheetData>
  <mergeCells count="1">
    <mergeCell ref="I1:K1"/>
  </mergeCells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="160" zoomScaleNormal="160" workbookViewId="0">
      <selection activeCell="K4" sqref="K4"/>
    </sheetView>
  </sheetViews>
  <sheetFormatPr defaultRowHeight="22.5" x14ac:dyDescent="0.6"/>
  <cols>
    <col min="1" max="1" width="9.140625" style="3"/>
    <col min="2" max="3" width="10.5703125" style="3" bestFit="1" customWidth="1"/>
    <col min="4" max="4" width="9.85546875" style="3" bestFit="1" customWidth="1"/>
    <col min="5" max="6" width="9.140625" style="3"/>
    <col min="7" max="7" width="7.42578125" style="3" customWidth="1"/>
    <col min="8" max="16384" width="9.140625" style="3"/>
  </cols>
  <sheetData>
    <row r="1" spans="1:9" x14ac:dyDescent="0.6">
      <c r="A1" s="5" t="s">
        <v>0</v>
      </c>
      <c r="B1" s="5" t="s">
        <v>1</v>
      </c>
      <c r="C1" s="5" t="s">
        <v>9</v>
      </c>
      <c r="D1" s="5" t="s">
        <v>10</v>
      </c>
      <c r="H1" s="4" t="s">
        <v>0</v>
      </c>
      <c r="I1" s="4" t="s">
        <v>1</v>
      </c>
    </row>
    <row r="2" spans="1:9" x14ac:dyDescent="0.6">
      <c r="A2" s="2" t="s">
        <v>3</v>
      </c>
      <c r="B2" s="2">
        <v>1432</v>
      </c>
      <c r="C2" s="2">
        <v>32</v>
      </c>
      <c r="D2" s="2">
        <f>B2*C2</f>
        <v>45824</v>
      </c>
      <c r="H2" s="1" t="s">
        <v>2</v>
      </c>
      <c r="I2" s="1">
        <v>1152</v>
      </c>
    </row>
    <row r="3" spans="1:9" x14ac:dyDescent="0.6">
      <c r="A3" s="2" t="s">
        <v>8</v>
      </c>
      <c r="B3" s="2">
        <v>1711</v>
      </c>
      <c r="C3" s="2">
        <v>98</v>
      </c>
      <c r="D3" s="2">
        <f>B3*C3</f>
        <v>167678</v>
      </c>
      <c r="H3" s="1" t="s">
        <v>3</v>
      </c>
      <c r="I3" s="1">
        <v>1432</v>
      </c>
    </row>
    <row r="4" spans="1:9" x14ac:dyDescent="0.6">
      <c r="A4" s="2" t="s">
        <v>2</v>
      </c>
      <c r="B4" s="2">
        <f>VLOOKUP(A4,H1:I8,2,FALSE)</f>
        <v>1152</v>
      </c>
      <c r="C4" s="2"/>
      <c r="D4" s="2"/>
      <c r="H4" s="1" t="s">
        <v>4</v>
      </c>
      <c r="I4" s="1">
        <v>1995</v>
      </c>
    </row>
    <row r="5" spans="1:9" x14ac:dyDescent="0.6">
      <c r="A5" s="2"/>
      <c r="B5" s="2"/>
      <c r="C5" s="2"/>
      <c r="D5" s="2"/>
      <c r="H5" s="1" t="s">
        <v>5</v>
      </c>
      <c r="I5" s="1">
        <v>1903</v>
      </c>
    </row>
    <row r="6" spans="1:9" x14ac:dyDescent="0.6">
      <c r="A6" s="2"/>
      <c r="B6" s="2"/>
      <c r="C6" s="2"/>
      <c r="D6" s="2"/>
      <c r="H6" s="1" t="s">
        <v>6</v>
      </c>
      <c r="I6" s="1">
        <v>1044</v>
      </c>
    </row>
    <row r="7" spans="1:9" x14ac:dyDescent="0.6">
      <c r="A7" s="2"/>
      <c r="B7" s="2"/>
      <c r="C7" s="2"/>
      <c r="D7" s="2"/>
      <c r="H7" s="1" t="s">
        <v>7</v>
      </c>
      <c r="I7" s="1">
        <v>1316</v>
      </c>
    </row>
    <row r="8" spans="1:9" x14ac:dyDescent="0.6">
      <c r="A8" s="2"/>
      <c r="B8" s="2"/>
      <c r="C8" s="2"/>
      <c r="D8" s="2"/>
      <c r="H8" s="1" t="s">
        <v>8</v>
      </c>
      <c r="I8" s="1">
        <v>1711</v>
      </c>
    </row>
  </sheetData>
  <dataValidations count="1">
    <dataValidation type="list" allowBlank="1" showInputMessage="1" showErrorMessage="1" sqref="A2:A3 A5:A8 A4">
      <formula1>$H$2:$H$8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="160" zoomScaleNormal="160" workbookViewId="0">
      <selection activeCell="A4" sqref="A4"/>
    </sheetView>
  </sheetViews>
  <sheetFormatPr defaultRowHeight="22.5" x14ac:dyDescent="0.6"/>
  <cols>
    <col min="1" max="1" width="9.140625" style="3"/>
    <col min="2" max="3" width="10.5703125" style="3" bestFit="1" customWidth="1"/>
    <col min="4" max="4" width="9.85546875" style="3" bestFit="1" customWidth="1"/>
    <col min="5" max="6" width="9.140625" style="3"/>
    <col min="7" max="7" width="7.42578125" style="3" customWidth="1"/>
    <col min="8" max="16384" width="9.140625" style="3"/>
  </cols>
  <sheetData>
    <row r="1" spans="1:9" x14ac:dyDescent="0.6">
      <c r="A1" s="5" t="s">
        <v>0</v>
      </c>
      <c r="B1" s="5" t="s">
        <v>1</v>
      </c>
      <c r="C1" s="5" t="s">
        <v>9</v>
      </c>
      <c r="D1" s="5" t="s">
        <v>10</v>
      </c>
      <c r="H1" s="4" t="s">
        <v>0</v>
      </c>
      <c r="I1" s="4" t="s">
        <v>1</v>
      </c>
    </row>
    <row r="2" spans="1:9" x14ac:dyDescent="0.6">
      <c r="A2" s="2" t="s">
        <v>3</v>
      </c>
      <c r="B2" s="2">
        <v>1432</v>
      </c>
      <c r="C2" s="2">
        <v>32</v>
      </c>
      <c r="D2" s="2">
        <f>B2*C2</f>
        <v>45824</v>
      </c>
      <c r="H2" s="1" t="s">
        <v>2</v>
      </c>
      <c r="I2" s="1">
        <v>1152</v>
      </c>
    </row>
    <row r="3" spans="1:9" x14ac:dyDescent="0.6">
      <c r="A3" s="2" t="s">
        <v>8</v>
      </c>
      <c r="B3" s="2">
        <v>1711</v>
      </c>
      <c r="C3" s="2">
        <v>98</v>
      </c>
      <c r="D3" s="2">
        <f>B3*C3</f>
        <v>167678</v>
      </c>
      <c r="H3" s="1" t="s">
        <v>3</v>
      </c>
      <c r="I3" s="1">
        <v>1432</v>
      </c>
    </row>
    <row r="4" spans="1:9" x14ac:dyDescent="0.6">
      <c r="A4" s="2" t="s">
        <v>4</v>
      </c>
      <c r="B4" s="2">
        <f>VLOOKUP(A4,H1:I8,2,FALSE)</f>
        <v>1995</v>
      </c>
      <c r="C4" s="2"/>
      <c r="D4" s="2"/>
      <c r="H4" s="1" t="s">
        <v>4</v>
      </c>
      <c r="I4" s="1">
        <v>1995</v>
      </c>
    </row>
    <row r="5" spans="1:9" x14ac:dyDescent="0.6">
      <c r="A5" s="2"/>
      <c r="B5" s="2"/>
      <c r="C5" s="2"/>
      <c r="D5" s="2"/>
      <c r="H5" s="1" t="s">
        <v>5</v>
      </c>
      <c r="I5" s="1">
        <v>1903</v>
      </c>
    </row>
    <row r="6" spans="1:9" x14ac:dyDescent="0.6">
      <c r="A6" s="2"/>
      <c r="B6" s="2"/>
      <c r="C6" s="2"/>
      <c r="D6" s="2"/>
      <c r="H6" s="1" t="s">
        <v>6</v>
      </c>
      <c r="I6" s="1">
        <v>1044</v>
      </c>
    </row>
    <row r="7" spans="1:9" x14ac:dyDescent="0.6">
      <c r="A7" s="2"/>
      <c r="B7" s="2"/>
      <c r="C7" s="2"/>
      <c r="D7" s="2"/>
      <c r="H7" s="1" t="s">
        <v>7</v>
      </c>
      <c r="I7" s="1">
        <v>1316</v>
      </c>
    </row>
    <row r="8" spans="1:9" x14ac:dyDescent="0.6">
      <c r="A8" s="2"/>
      <c r="B8" s="2"/>
      <c r="C8" s="2"/>
      <c r="D8" s="2"/>
      <c r="H8" s="1" t="s">
        <v>8</v>
      </c>
      <c r="I8" s="1">
        <v>1711</v>
      </c>
    </row>
  </sheetData>
  <dataValidations count="1">
    <dataValidation type="list" allowBlank="1" showInputMessage="1" showErrorMessage="1" sqref="A2:A8">
      <formula1>$H$2:$H$8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3-BasicFunctions (3)</vt:lpstr>
      <vt:lpstr>3-BasicFunctions (5)</vt:lpstr>
      <vt:lpstr>3-BasicFunctions (6)</vt:lpstr>
      <vt:lpstr>3-BasicFunctions (7)</vt:lpstr>
      <vt:lpstr>3-BasicFunctions (4)</vt:lpstr>
      <vt:lpstr>3-BasicFunctions (2)</vt:lpstr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2017-07-18T16:50:22Z</dcterms:modified>
</cp:coreProperties>
</file>