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1.xml" ContentType="application/vnd.openxmlformats-officedocument.spreadsheetml.table+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LIREZA\Desktop\"/>
    </mc:Choice>
  </mc:AlternateContent>
  <bookViews>
    <workbookView xWindow="0" yWindow="0" windowWidth="20490" windowHeight="7650" tabRatio="704" activeTab="6"/>
  </bookViews>
  <sheets>
    <sheet name="main" sheetId="1" r:id="rId1"/>
    <sheet name="1" sheetId="2" r:id="rId2"/>
    <sheet name="2" sheetId="3" r:id="rId3"/>
    <sheet name="3" sheetId="4" r:id="rId4"/>
    <sheet name="4" sheetId="5" r:id="rId5"/>
    <sheet name="Data_Pic" sheetId="6" r:id="rId6"/>
    <sheet name="Pivot" sheetId="8" r:id="rId7"/>
    <sheet name="EPC" sheetId="34" r:id="rId8"/>
    <sheet name="Sheet31" sheetId="38" r:id="rId9"/>
  </sheets>
  <definedNames>
    <definedName name="myPic">INDEX(Data_Pic!$E$2:$E$8,EPC!$A$1)</definedName>
    <definedName name="Pic">INDEX(Data_Pic!$E$2:$E$8,EPC!$A$1)</definedName>
    <definedName name="Slicer_سال">#N/A</definedName>
    <definedName name="Slicer_محل">#N/A</definedName>
    <definedName name="Slicer_نام_فعالیت">#N/A</definedName>
  </definedNames>
  <calcPr calcId="162913"/>
  <pivotCaches>
    <pivotCache cacheId="0" r:id="rId10"/>
  </pivotCaches>
  <extLst>
    <ext xmlns:x14="http://schemas.microsoft.com/office/spreadsheetml/2009/9/main" uri="{BBE1A952-AA13-448e-AADC-164F8A28A991}">
      <x14:slicerCaches>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 i="6" l="1"/>
  <c r="N7" i="34"/>
  <c r="O7" i="34"/>
  <c r="P7" i="34"/>
  <c r="M7" i="34"/>
  <c r="AD20" i="8" l="1"/>
  <c r="AI18" i="8"/>
</calcChain>
</file>

<file path=xl/sharedStrings.xml><?xml version="1.0" encoding="utf-8"?>
<sst xmlns="http://schemas.openxmlformats.org/spreadsheetml/2006/main" count="809" uniqueCount="43">
  <si>
    <t>درصد پیشرفت</t>
  </si>
  <si>
    <t>نام پروژه</t>
  </si>
  <si>
    <t>پارس جنوبی</t>
  </si>
  <si>
    <t>کارخانه فولاد</t>
  </si>
  <si>
    <t>سد سازی</t>
  </si>
  <si>
    <t>کارخانه سیمان</t>
  </si>
  <si>
    <t>پل روگذر</t>
  </si>
  <si>
    <t>ساخت سوله</t>
  </si>
  <si>
    <t>برج مینا</t>
  </si>
  <si>
    <t>روز</t>
  </si>
  <si>
    <t>ماه</t>
  </si>
  <si>
    <t>سال</t>
  </si>
  <si>
    <t>نام فعالیت</t>
  </si>
  <si>
    <t>حجم</t>
  </si>
  <si>
    <t>محل</t>
  </si>
  <si>
    <t>جوشکاری</t>
  </si>
  <si>
    <t>بتن ریزی</t>
  </si>
  <si>
    <t>آرماتوربندی</t>
  </si>
  <si>
    <t>قالب بندی</t>
  </si>
  <si>
    <t>گچ بری</t>
  </si>
  <si>
    <t>آجرچینی</t>
  </si>
  <si>
    <t>واحد</t>
  </si>
  <si>
    <t>متر مکعب</t>
  </si>
  <si>
    <t>متر مربع</t>
  </si>
  <si>
    <t>کیلوگرم</t>
  </si>
  <si>
    <t>ساختمان1</t>
  </si>
  <si>
    <t>ساختمان2</t>
  </si>
  <si>
    <t>ساختمان3</t>
  </si>
  <si>
    <t>ساختمان4</t>
  </si>
  <si>
    <t>ساختمان5</t>
  </si>
  <si>
    <t>سوله1</t>
  </si>
  <si>
    <t>سوله2</t>
  </si>
  <si>
    <t>سوله3</t>
  </si>
  <si>
    <t>Row Labels</t>
  </si>
  <si>
    <t>Grand Total</t>
  </si>
  <si>
    <t>Column Labels</t>
  </si>
  <si>
    <t>Sum of حجم</t>
  </si>
  <si>
    <t>E</t>
  </si>
  <si>
    <t>P</t>
  </si>
  <si>
    <t>C</t>
  </si>
  <si>
    <t>r</t>
  </si>
  <si>
    <t>%Plan</t>
  </si>
  <si>
    <t>%Act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</si>
</sst>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 #,##0.00_-_ر_ي_ا_ل_ ;_ * #,##0.00\-_ر_ي_ا_ل_ ;_ * &quot;-&quot;??_-_ر_ي_ا_ل_ ;_ @_ "/>
  </numFmts>
  <fonts count="6" x14ac:knownFonts="1">
    <font>
      <sz val="11"/>
      <color theme="1"/>
      <name val="Arial"/>
      <family val="2"/>
      <charset val="178"/>
      <scheme val="minor"/>
    </font>
    <font>
      <sz val="11"/>
      <color theme="1"/>
      <name val="Arial"/>
      <family val="2"/>
      <charset val="178"/>
      <scheme val="minor"/>
    </font>
    <font>
      <sz val="11"/>
      <color theme="1"/>
      <name val="Arial"/>
      <family val="2"/>
      <scheme val="minor"/>
    </font>
    <font>
      <sz val="11"/>
      <color theme="1"/>
      <name val="B Titr"/>
      <charset val="178"/>
    </font>
    <font>
      <sz val="11"/>
      <color theme="0"/>
      <name val="Arial"/>
      <family val="2"/>
      <charset val="178"/>
      <scheme val="minor"/>
    </font>
    <font>
      <sz val="11"/>
      <color theme="0"/>
      <name val="B Titr"/>
      <charset val="178"/>
    </font>
  </fonts>
  <fills count="6">
    <fill>
      <patternFill patternType="none"/>
    </fill>
    <fill>
      <patternFill patternType="gray125"/>
    </fill>
    <fill>
      <patternFill patternType="solid">
        <fgColor rgb="FF66CCFF"/>
        <bgColor indexed="64"/>
      </patternFill>
    </fill>
    <fill>
      <patternFill patternType="solid">
        <fgColor theme="6" tint="0.79998168889431442"/>
        <bgColor indexed="64"/>
      </patternFill>
    </fill>
    <fill>
      <patternFill patternType="solid">
        <fgColor theme="5"/>
        <bgColor indexed="64"/>
      </patternFill>
    </fill>
    <fill>
      <patternFill patternType="solid">
        <fgColor theme="8"/>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9" fontId="1" fillId="0" borderId="0" applyFont="0" applyFill="0" applyBorder="0" applyAlignment="0" applyProtection="0"/>
    <xf numFmtId="0" fontId="2" fillId="0" borderId="0"/>
    <xf numFmtId="43" fontId="2" fillId="0" borderId="0" applyFont="0" applyFill="0" applyBorder="0" applyAlignment="0" applyProtection="0"/>
  </cellStyleXfs>
  <cellXfs count="17">
    <xf numFmtId="0" fontId="0" fillId="0" borderId="0" xfId="0"/>
    <xf numFmtId="0" fontId="3" fillId="2" borderId="1" xfId="2" applyFont="1" applyFill="1" applyBorder="1" applyAlignment="1">
      <alignment horizontal="center" vertical="center"/>
    </xf>
    <xf numFmtId="0" fontId="2" fillId="0" borderId="0" xfId="2"/>
    <xf numFmtId="9" fontId="3" fillId="3" borderId="1" xfId="3" applyNumberFormat="1" applyFont="1" applyFill="1" applyBorder="1" applyAlignment="1">
      <alignment horizontal="center" vertical="center"/>
    </xf>
    <xf numFmtId="0" fontId="3" fillId="3" borderId="1" xfId="2" applyFont="1" applyFill="1" applyBorder="1" applyAlignment="1">
      <alignment horizontal="center" vertical="center"/>
    </xf>
    <xf numFmtId="0" fontId="0" fillId="0" borderId="0" xfId="0" pivotButton="1"/>
    <xf numFmtId="0" fontId="0" fillId="0" borderId="0" xfId="0" applyAlignment="1">
      <alignment horizontal="right"/>
    </xf>
    <xf numFmtId="0" fontId="0" fillId="0" borderId="0" xfId="0" applyNumberFormat="1"/>
    <xf numFmtId="0" fontId="0" fillId="0" borderId="0" xfId="0" applyAlignment="1">
      <alignment horizontal="right" indent="1"/>
    </xf>
    <xf numFmtId="10" fontId="0" fillId="0" borderId="0" xfId="0" applyNumberFormat="1"/>
    <xf numFmtId="0" fontId="3" fillId="0" borderId="1" xfId="0" applyFont="1" applyBorder="1" applyAlignment="1">
      <alignment horizontal="center" vertical="center"/>
    </xf>
    <xf numFmtId="9" fontId="5" fillId="4" borderId="0" xfId="1" applyFont="1" applyFill="1" applyAlignment="1">
      <alignment horizontal="center" vertical="center"/>
    </xf>
    <xf numFmtId="0" fontId="0" fillId="0" borderId="1" xfId="0" applyBorder="1" applyAlignment="1">
      <alignment horizontal="center" vertical="center"/>
    </xf>
    <xf numFmtId="9" fontId="0" fillId="0" borderId="1" xfId="1" applyFont="1" applyBorder="1" applyAlignment="1">
      <alignment horizontal="center" vertical="center"/>
    </xf>
    <xf numFmtId="9" fontId="3" fillId="0" borderId="1" xfId="1" applyFont="1" applyBorder="1" applyAlignment="1">
      <alignment horizontal="center" vertical="center"/>
    </xf>
    <xf numFmtId="0" fontId="5" fillId="5" borderId="1" xfId="2" applyFont="1" applyFill="1" applyBorder="1" applyAlignment="1">
      <alignment horizontal="center" vertical="center"/>
    </xf>
    <xf numFmtId="0" fontId="4" fillId="4" borderId="1" xfId="0" applyFont="1" applyFill="1" applyBorder="1" applyAlignment="1">
      <alignment horizontal="center" vertical="center"/>
    </xf>
  </cellXfs>
  <cellStyles count="4">
    <cellStyle name="Comma 2" xfId="3"/>
    <cellStyle name="Normal" xfId="0" builtinId="0"/>
    <cellStyle name="Normal 2" xfId="2"/>
    <cellStyle name="Percent" xfId="1" builtinId="5"/>
  </cellStyles>
  <dxfs count="0"/>
  <tableStyles count="1" defaultTableStyle="TableStyleMedium2" defaultPivotStyle="PivotStyleLight16">
    <tableStyle name="myStyle" pivot="0" table="0" count="2"/>
  </tableStyles>
  <colors>
    <mruColors>
      <color rgb="FFCC66FF"/>
      <color rgb="FFFB7575"/>
      <color rgb="FFCBC20B"/>
    </mruColors>
  </colors>
  <extLst>
    <ext xmlns:x14="http://schemas.microsoft.com/office/spreadsheetml/2009/9/main" uri="{46F421CA-312F-682f-3DD2-61675219B42D}">
      <x14:dxfs count="2">
        <dxf>
          <font>
            <color theme="0"/>
          </font>
          <fill>
            <patternFill>
              <bgColor rgb="FF002060"/>
            </patternFill>
          </fill>
          <border>
            <left style="thin">
              <color auto="1"/>
            </left>
            <right style="thin">
              <color auto="1"/>
            </right>
            <top style="thin">
              <color auto="1"/>
            </top>
            <bottom style="thin">
              <color auto="1"/>
            </bottom>
          </border>
        </dxf>
        <dxf>
          <font>
            <color theme="1"/>
          </font>
          <fill>
            <patternFill>
              <bgColor rgb="FFCC66FF"/>
            </patternFill>
          </fill>
        </dxf>
      </x14:dxfs>
    </ext>
    <ext xmlns:x14="http://schemas.microsoft.com/office/spreadsheetml/2009/9/main" uri="{EB79DEF2-80B8-43e5-95BD-54CBDDF9020C}">
      <x14:slicerStyles defaultSlicerStyle="SlicerStyleLight1">
        <x14:slicerStyle name="myStyle">
          <x14:slicerStyleElements>
            <x14:slicerStyleElement type="unselectedItemWithData" dxfId="1"/>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3.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[داده نمونه برای کلاس کنترل پروژه.xlsx]Pivot!PivotTable3</c:name>
    <c:fmtId val="2"/>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
        <c:idx val="18"/>
        <c:spPr>
          <a:solidFill>
            <a:schemeClr val="accent1"/>
          </a:solidFill>
          <a:ln>
            <a:noFill/>
          </a:ln>
          <a:effectLst/>
        </c:spPr>
        <c:marker>
          <c:symbol val="none"/>
        </c:marker>
      </c:pivotFmt>
      <c:pivotFmt>
        <c:idx val="19"/>
        <c:spPr>
          <a:solidFill>
            <a:schemeClr val="accent1"/>
          </a:solidFill>
          <a:ln>
            <a:noFill/>
          </a:ln>
          <a:effectLst/>
        </c:spPr>
        <c:marker>
          <c:symbol val="none"/>
        </c:marker>
      </c:pivotFmt>
      <c:pivotFmt>
        <c:idx val="20"/>
        <c:spPr>
          <a:solidFill>
            <a:schemeClr val="accent1"/>
          </a:solidFill>
          <a:ln>
            <a:noFill/>
          </a:ln>
          <a:effectLst/>
        </c:spPr>
        <c:marker>
          <c:symbol val="none"/>
        </c:marker>
      </c:pivotFmt>
      <c:pivotFmt>
        <c:idx val="21"/>
        <c:spPr>
          <a:solidFill>
            <a:schemeClr val="accent1"/>
          </a:solidFill>
          <a:ln>
            <a:noFill/>
          </a:ln>
          <a:effectLst/>
        </c:spPr>
        <c:marker>
          <c:symbol val="none"/>
        </c:marker>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s>
    <c:plotArea>
      <c:layout/>
      <c:barChart>
        <c:barDir val="col"/>
        <c:grouping val="clustered"/>
        <c:varyColors val="0"/>
        <c:ser>
          <c:idx val="0"/>
          <c:order val="0"/>
          <c:tx>
            <c:strRef>
              <c:f>Pivot!$J$25:$J$26</c:f>
              <c:strCache>
                <c:ptCount val="1"/>
                <c:pt idx="0">
                  <c:v>ساختمان1</c:v>
                </c:pt>
              </c:strCache>
            </c:strRef>
          </c:tx>
          <c:spPr>
            <a:solidFill>
              <a:schemeClr val="accent1"/>
            </a:solidFill>
            <a:ln>
              <a:noFill/>
            </a:ln>
            <a:effectLst/>
          </c:spPr>
          <c:invertIfNegative val="0"/>
          <c:cat>
            <c:strRef>
              <c:f>Pivot!$I$27:$I$33</c:f>
              <c:strCache>
                <c:ptCount val="6"/>
                <c:pt idx="0">
                  <c:v>جوشکاری</c:v>
                </c:pt>
                <c:pt idx="1">
                  <c:v>قالب بندی</c:v>
                </c:pt>
                <c:pt idx="2">
                  <c:v>گچ بری</c:v>
                </c:pt>
                <c:pt idx="3">
                  <c:v>آجرچینی</c:v>
                </c:pt>
                <c:pt idx="4">
                  <c:v>آرماتوربندی</c:v>
                </c:pt>
                <c:pt idx="5">
                  <c:v>بتن ریزی</c:v>
                </c:pt>
              </c:strCache>
            </c:strRef>
          </c:cat>
          <c:val>
            <c:numRef>
              <c:f>Pivot!$J$27:$J$33</c:f>
              <c:numCache>
                <c:formatCode>General</c:formatCode>
                <c:ptCount val="6"/>
                <c:pt idx="0">
                  <c:v>851</c:v>
                </c:pt>
                <c:pt idx="1">
                  <c:v>488</c:v>
                </c:pt>
                <c:pt idx="2">
                  <c:v>1673</c:v>
                </c:pt>
                <c:pt idx="3">
                  <c:v>3906</c:v>
                </c:pt>
                <c:pt idx="5">
                  <c:v>1228</c:v>
                </c:pt>
              </c:numCache>
            </c:numRef>
          </c:val>
          <c:extLst>
            <c:ext xmlns:c16="http://schemas.microsoft.com/office/drawing/2014/chart" uri="{C3380CC4-5D6E-409C-BE32-E72D297353CC}">
              <c16:uniqueId val="{00000000-135D-47CF-ACC5-545A6DE92B0C}"/>
            </c:ext>
          </c:extLst>
        </c:ser>
        <c:ser>
          <c:idx val="1"/>
          <c:order val="1"/>
          <c:tx>
            <c:strRef>
              <c:f>Pivot!$K$25:$K$26</c:f>
              <c:strCache>
                <c:ptCount val="1"/>
                <c:pt idx="0">
                  <c:v>ساختمان2</c:v>
                </c:pt>
              </c:strCache>
            </c:strRef>
          </c:tx>
          <c:spPr>
            <a:solidFill>
              <a:schemeClr val="accent2"/>
            </a:solidFill>
            <a:ln>
              <a:noFill/>
            </a:ln>
            <a:effectLst/>
          </c:spPr>
          <c:invertIfNegative val="0"/>
          <c:cat>
            <c:strRef>
              <c:f>Pivot!$I$27:$I$33</c:f>
              <c:strCache>
                <c:ptCount val="6"/>
                <c:pt idx="0">
                  <c:v>جوشکاری</c:v>
                </c:pt>
                <c:pt idx="1">
                  <c:v>قالب بندی</c:v>
                </c:pt>
                <c:pt idx="2">
                  <c:v>گچ بری</c:v>
                </c:pt>
                <c:pt idx="3">
                  <c:v>آجرچینی</c:v>
                </c:pt>
                <c:pt idx="4">
                  <c:v>آرماتوربندی</c:v>
                </c:pt>
                <c:pt idx="5">
                  <c:v>بتن ریزی</c:v>
                </c:pt>
              </c:strCache>
            </c:strRef>
          </c:cat>
          <c:val>
            <c:numRef>
              <c:f>Pivot!$K$27:$K$33</c:f>
              <c:numCache>
                <c:formatCode>General</c:formatCode>
                <c:ptCount val="6"/>
                <c:pt idx="0">
                  <c:v>1683</c:v>
                </c:pt>
                <c:pt idx="1">
                  <c:v>2584</c:v>
                </c:pt>
                <c:pt idx="2">
                  <c:v>367</c:v>
                </c:pt>
                <c:pt idx="3">
                  <c:v>2471</c:v>
                </c:pt>
                <c:pt idx="4">
                  <c:v>3306</c:v>
                </c:pt>
                <c:pt idx="5">
                  <c:v>673</c:v>
                </c:pt>
              </c:numCache>
            </c:numRef>
          </c:val>
          <c:extLst>
            <c:ext xmlns:c16="http://schemas.microsoft.com/office/drawing/2014/chart" uri="{C3380CC4-5D6E-409C-BE32-E72D297353CC}">
              <c16:uniqueId val="{00000008-135D-47CF-ACC5-545A6DE92B0C}"/>
            </c:ext>
          </c:extLst>
        </c:ser>
        <c:ser>
          <c:idx val="2"/>
          <c:order val="2"/>
          <c:tx>
            <c:strRef>
              <c:f>Pivot!$L$25:$L$26</c:f>
              <c:strCache>
                <c:ptCount val="1"/>
                <c:pt idx="0">
                  <c:v>ساختمان3</c:v>
                </c:pt>
              </c:strCache>
            </c:strRef>
          </c:tx>
          <c:spPr>
            <a:solidFill>
              <a:schemeClr val="accent3"/>
            </a:solidFill>
            <a:ln>
              <a:noFill/>
            </a:ln>
            <a:effectLst/>
          </c:spPr>
          <c:invertIfNegative val="0"/>
          <c:cat>
            <c:strRef>
              <c:f>Pivot!$I$27:$I$33</c:f>
              <c:strCache>
                <c:ptCount val="6"/>
                <c:pt idx="0">
                  <c:v>جوشکاری</c:v>
                </c:pt>
                <c:pt idx="1">
                  <c:v>قالب بندی</c:v>
                </c:pt>
                <c:pt idx="2">
                  <c:v>گچ بری</c:v>
                </c:pt>
                <c:pt idx="3">
                  <c:v>آجرچینی</c:v>
                </c:pt>
                <c:pt idx="4">
                  <c:v>آرماتوربندی</c:v>
                </c:pt>
                <c:pt idx="5">
                  <c:v>بتن ریزی</c:v>
                </c:pt>
              </c:strCache>
            </c:strRef>
          </c:cat>
          <c:val>
            <c:numRef>
              <c:f>Pivot!$L$27:$L$33</c:f>
              <c:numCache>
                <c:formatCode>General</c:formatCode>
                <c:ptCount val="6"/>
                <c:pt idx="0">
                  <c:v>1689</c:v>
                </c:pt>
                <c:pt idx="1">
                  <c:v>1111</c:v>
                </c:pt>
                <c:pt idx="2">
                  <c:v>734</c:v>
                </c:pt>
                <c:pt idx="3">
                  <c:v>4967</c:v>
                </c:pt>
                <c:pt idx="4">
                  <c:v>1813</c:v>
                </c:pt>
                <c:pt idx="5">
                  <c:v>1744</c:v>
                </c:pt>
              </c:numCache>
            </c:numRef>
          </c:val>
          <c:extLst>
            <c:ext xmlns:c16="http://schemas.microsoft.com/office/drawing/2014/chart" uri="{C3380CC4-5D6E-409C-BE32-E72D297353CC}">
              <c16:uniqueId val="{00000009-135D-47CF-ACC5-545A6DE92B0C}"/>
            </c:ext>
          </c:extLst>
        </c:ser>
        <c:ser>
          <c:idx val="3"/>
          <c:order val="3"/>
          <c:tx>
            <c:strRef>
              <c:f>Pivot!$M$25:$M$26</c:f>
              <c:strCache>
                <c:ptCount val="1"/>
                <c:pt idx="0">
                  <c:v>ساختمان4</c:v>
                </c:pt>
              </c:strCache>
            </c:strRef>
          </c:tx>
          <c:spPr>
            <a:solidFill>
              <a:schemeClr val="accent4"/>
            </a:solidFill>
            <a:ln>
              <a:noFill/>
            </a:ln>
            <a:effectLst/>
          </c:spPr>
          <c:invertIfNegative val="0"/>
          <c:cat>
            <c:strRef>
              <c:f>Pivot!$I$27:$I$33</c:f>
              <c:strCache>
                <c:ptCount val="6"/>
                <c:pt idx="0">
                  <c:v>جوشکاری</c:v>
                </c:pt>
                <c:pt idx="1">
                  <c:v>قالب بندی</c:v>
                </c:pt>
                <c:pt idx="2">
                  <c:v>گچ بری</c:v>
                </c:pt>
                <c:pt idx="3">
                  <c:v>آجرچینی</c:v>
                </c:pt>
                <c:pt idx="4">
                  <c:v>آرماتوربندی</c:v>
                </c:pt>
                <c:pt idx="5">
                  <c:v>بتن ریزی</c:v>
                </c:pt>
              </c:strCache>
            </c:strRef>
          </c:cat>
          <c:val>
            <c:numRef>
              <c:f>Pivot!$M$27:$M$33</c:f>
              <c:numCache>
                <c:formatCode>General</c:formatCode>
                <c:ptCount val="6"/>
                <c:pt idx="0">
                  <c:v>2466</c:v>
                </c:pt>
                <c:pt idx="1">
                  <c:v>4216</c:v>
                </c:pt>
                <c:pt idx="2">
                  <c:v>2492</c:v>
                </c:pt>
                <c:pt idx="3">
                  <c:v>2281</c:v>
                </c:pt>
                <c:pt idx="4">
                  <c:v>2456</c:v>
                </c:pt>
                <c:pt idx="5">
                  <c:v>1470</c:v>
                </c:pt>
              </c:numCache>
            </c:numRef>
          </c:val>
          <c:extLst>
            <c:ext xmlns:c16="http://schemas.microsoft.com/office/drawing/2014/chart" uri="{C3380CC4-5D6E-409C-BE32-E72D297353CC}">
              <c16:uniqueId val="{0000000A-135D-47CF-ACC5-545A6DE92B0C}"/>
            </c:ext>
          </c:extLst>
        </c:ser>
        <c:ser>
          <c:idx val="4"/>
          <c:order val="4"/>
          <c:tx>
            <c:strRef>
              <c:f>Pivot!$N$25:$N$26</c:f>
              <c:strCache>
                <c:ptCount val="1"/>
                <c:pt idx="0">
                  <c:v>ساختمان5</c:v>
                </c:pt>
              </c:strCache>
            </c:strRef>
          </c:tx>
          <c:spPr>
            <a:solidFill>
              <a:schemeClr val="accent5"/>
            </a:solidFill>
            <a:ln>
              <a:noFill/>
            </a:ln>
            <a:effectLst/>
          </c:spPr>
          <c:invertIfNegative val="0"/>
          <c:cat>
            <c:strRef>
              <c:f>Pivot!$I$27:$I$33</c:f>
              <c:strCache>
                <c:ptCount val="6"/>
                <c:pt idx="0">
                  <c:v>جوشکاری</c:v>
                </c:pt>
                <c:pt idx="1">
                  <c:v>قالب بندی</c:v>
                </c:pt>
                <c:pt idx="2">
                  <c:v>گچ بری</c:v>
                </c:pt>
                <c:pt idx="3">
                  <c:v>آجرچینی</c:v>
                </c:pt>
                <c:pt idx="4">
                  <c:v>آرماتوربندی</c:v>
                </c:pt>
                <c:pt idx="5">
                  <c:v>بتن ریزی</c:v>
                </c:pt>
              </c:strCache>
            </c:strRef>
          </c:cat>
          <c:val>
            <c:numRef>
              <c:f>Pivot!$N$27:$N$33</c:f>
              <c:numCache>
                <c:formatCode>General</c:formatCode>
                <c:ptCount val="6"/>
                <c:pt idx="0">
                  <c:v>1139</c:v>
                </c:pt>
                <c:pt idx="1">
                  <c:v>1629</c:v>
                </c:pt>
                <c:pt idx="2">
                  <c:v>2847</c:v>
                </c:pt>
                <c:pt idx="3">
                  <c:v>1313</c:v>
                </c:pt>
                <c:pt idx="4">
                  <c:v>1392</c:v>
                </c:pt>
                <c:pt idx="5">
                  <c:v>1222</c:v>
                </c:pt>
              </c:numCache>
            </c:numRef>
          </c:val>
          <c:extLst>
            <c:ext xmlns:c16="http://schemas.microsoft.com/office/drawing/2014/chart" uri="{C3380CC4-5D6E-409C-BE32-E72D297353CC}">
              <c16:uniqueId val="{0000000B-135D-47CF-ACC5-545A6DE92B0C}"/>
            </c:ext>
          </c:extLst>
        </c:ser>
        <c:ser>
          <c:idx val="5"/>
          <c:order val="5"/>
          <c:tx>
            <c:strRef>
              <c:f>Pivot!$O$25:$O$26</c:f>
              <c:strCache>
                <c:ptCount val="1"/>
                <c:pt idx="0">
                  <c:v>سوله1</c:v>
                </c:pt>
              </c:strCache>
            </c:strRef>
          </c:tx>
          <c:spPr>
            <a:solidFill>
              <a:schemeClr val="accent6"/>
            </a:solidFill>
            <a:ln>
              <a:noFill/>
            </a:ln>
            <a:effectLst/>
          </c:spPr>
          <c:invertIfNegative val="0"/>
          <c:cat>
            <c:strRef>
              <c:f>Pivot!$I$27:$I$33</c:f>
              <c:strCache>
                <c:ptCount val="6"/>
                <c:pt idx="0">
                  <c:v>جوشکاری</c:v>
                </c:pt>
                <c:pt idx="1">
                  <c:v>قالب بندی</c:v>
                </c:pt>
                <c:pt idx="2">
                  <c:v>گچ بری</c:v>
                </c:pt>
                <c:pt idx="3">
                  <c:v>آجرچینی</c:v>
                </c:pt>
                <c:pt idx="4">
                  <c:v>آرماتوربندی</c:v>
                </c:pt>
                <c:pt idx="5">
                  <c:v>بتن ریزی</c:v>
                </c:pt>
              </c:strCache>
            </c:strRef>
          </c:cat>
          <c:val>
            <c:numRef>
              <c:f>Pivot!$O$27:$O$33</c:f>
              <c:numCache>
                <c:formatCode>General</c:formatCode>
                <c:ptCount val="6"/>
                <c:pt idx="0">
                  <c:v>1233</c:v>
                </c:pt>
                <c:pt idx="1">
                  <c:v>1992</c:v>
                </c:pt>
                <c:pt idx="2">
                  <c:v>2252</c:v>
                </c:pt>
                <c:pt idx="3">
                  <c:v>2277</c:v>
                </c:pt>
                <c:pt idx="4">
                  <c:v>2897</c:v>
                </c:pt>
                <c:pt idx="5">
                  <c:v>4643</c:v>
                </c:pt>
              </c:numCache>
            </c:numRef>
          </c:val>
          <c:extLst>
            <c:ext xmlns:c16="http://schemas.microsoft.com/office/drawing/2014/chart" uri="{C3380CC4-5D6E-409C-BE32-E72D297353CC}">
              <c16:uniqueId val="{0000000C-135D-47CF-ACC5-545A6DE92B0C}"/>
            </c:ext>
          </c:extLst>
        </c:ser>
        <c:ser>
          <c:idx val="6"/>
          <c:order val="6"/>
          <c:tx>
            <c:strRef>
              <c:f>Pivot!$P$25:$P$26</c:f>
              <c:strCache>
                <c:ptCount val="1"/>
                <c:pt idx="0">
                  <c:v>سوله2</c:v>
                </c:pt>
              </c:strCache>
            </c:strRef>
          </c:tx>
          <c:spPr>
            <a:solidFill>
              <a:schemeClr val="accent1">
                <a:lumMod val="60000"/>
              </a:schemeClr>
            </a:solidFill>
            <a:ln>
              <a:noFill/>
            </a:ln>
            <a:effectLst/>
          </c:spPr>
          <c:invertIfNegative val="0"/>
          <c:cat>
            <c:strRef>
              <c:f>Pivot!$I$27:$I$33</c:f>
              <c:strCache>
                <c:ptCount val="6"/>
                <c:pt idx="0">
                  <c:v>جوشکاری</c:v>
                </c:pt>
                <c:pt idx="1">
                  <c:v>قالب بندی</c:v>
                </c:pt>
                <c:pt idx="2">
                  <c:v>گچ بری</c:v>
                </c:pt>
                <c:pt idx="3">
                  <c:v>آجرچینی</c:v>
                </c:pt>
                <c:pt idx="4">
                  <c:v>آرماتوربندی</c:v>
                </c:pt>
                <c:pt idx="5">
                  <c:v>بتن ریزی</c:v>
                </c:pt>
              </c:strCache>
            </c:strRef>
          </c:cat>
          <c:val>
            <c:numRef>
              <c:f>Pivot!$P$27:$P$33</c:f>
              <c:numCache>
                <c:formatCode>General</c:formatCode>
                <c:ptCount val="6"/>
                <c:pt idx="0">
                  <c:v>1672</c:v>
                </c:pt>
                <c:pt idx="1">
                  <c:v>580</c:v>
                </c:pt>
                <c:pt idx="2">
                  <c:v>1936</c:v>
                </c:pt>
                <c:pt idx="3">
                  <c:v>2598</c:v>
                </c:pt>
                <c:pt idx="4">
                  <c:v>1973</c:v>
                </c:pt>
                <c:pt idx="5">
                  <c:v>1994</c:v>
                </c:pt>
              </c:numCache>
            </c:numRef>
          </c:val>
          <c:extLst>
            <c:ext xmlns:c16="http://schemas.microsoft.com/office/drawing/2014/chart" uri="{C3380CC4-5D6E-409C-BE32-E72D297353CC}">
              <c16:uniqueId val="{0000000D-135D-47CF-ACC5-545A6DE92B0C}"/>
            </c:ext>
          </c:extLst>
        </c:ser>
        <c:ser>
          <c:idx val="7"/>
          <c:order val="7"/>
          <c:tx>
            <c:strRef>
              <c:f>Pivot!$Q$25:$Q$26</c:f>
              <c:strCache>
                <c:ptCount val="1"/>
                <c:pt idx="0">
                  <c:v>سوله3</c:v>
                </c:pt>
              </c:strCache>
            </c:strRef>
          </c:tx>
          <c:spPr>
            <a:solidFill>
              <a:schemeClr val="accent2">
                <a:lumMod val="60000"/>
              </a:schemeClr>
            </a:solidFill>
            <a:ln>
              <a:noFill/>
            </a:ln>
            <a:effectLst/>
          </c:spPr>
          <c:invertIfNegative val="0"/>
          <c:cat>
            <c:strRef>
              <c:f>Pivot!$I$27:$I$33</c:f>
              <c:strCache>
                <c:ptCount val="6"/>
                <c:pt idx="0">
                  <c:v>جوشکاری</c:v>
                </c:pt>
                <c:pt idx="1">
                  <c:v>قالب بندی</c:v>
                </c:pt>
                <c:pt idx="2">
                  <c:v>گچ بری</c:v>
                </c:pt>
                <c:pt idx="3">
                  <c:v>آجرچینی</c:v>
                </c:pt>
                <c:pt idx="4">
                  <c:v>آرماتوربندی</c:v>
                </c:pt>
                <c:pt idx="5">
                  <c:v>بتن ریزی</c:v>
                </c:pt>
              </c:strCache>
            </c:strRef>
          </c:cat>
          <c:val>
            <c:numRef>
              <c:f>Pivot!$Q$27:$Q$33</c:f>
              <c:numCache>
                <c:formatCode>General</c:formatCode>
                <c:ptCount val="6"/>
                <c:pt idx="0">
                  <c:v>285</c:v>
                </c:pt>
                <c:pt idx="1">
                  <c:v>2613</c:v>
                </c:pt>
                <c:pt idx="2">
                  <c:v>1226</c:v>
                </c:pt>
                <c:pt idx="3">
                  <c:v>3260</c:v>
                </c:pt>
                <c:pt idx="4">
                  <c:v>879</c:v>
                </c:pt>
                <c:pt idx="5">
                  <c:v>1045</c:v>
                </c:pt>
              </c:numCache>
            </c:numRef>
          </c:val>
          <c:extLst>
            <c:ext xmlns:c16="http://schemas.microsoft.com/office/drawing/2014/chart" uri="{C3380CC4-5D6E-409C-BE32-E72D297353CC}">
              <c16:uniqueId val="{0000000E-135D-47CF-ACC5-545A6DE92B0C}"/>
            </c:ext>
          </c:extLst>
        </c:ser>
        <c:dLbls>
          <c:showLegendKey val="0"/>
          <c:showVal val="0"/>
          <c:showCatName val="0"/>
          <c:showSerName val="0"/>
          <c:showPercent val="0"/>
          <c:showBubbleSize val="0"/>
        </c:dLbls>
        <c:gapWidth val="219"/>
        <c:overlap val="-27"/>
        <c:axId val="1165781840"/>
        <c:axId val="1165782256"/>
      </c:barChart>
      <c:catAx>
        <c:axId val="1165781840"/>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782256"/>
        <c:crosses val="autoZero"/>
        <c:auto val="1"/>
        <c:lblAlgn val="ctr"/>
        <c:lblOffset val="100"/>
        <c:noMultiLvlLbl val="0"/>
      </c:catAx>
      <c:valAx>
        <c:axId val="1165782256"/>
        <c:scaling>
          <c:orientation val="minMax"/>
        </c:scaling>
        <c:delete val="0"/>
        <c:axPos val="r"/>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165781840"/>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[داده نمونه برای کلاس کنترل پروژه.xlsx]Pivot!PivotTable1</c:name>
    <c:fmtId val="2"/>
  </c:pivotSource>
  <c:chart>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pivotFmt>
      <c:pivotFmt>
        <c:idx val="14"/>
        <c:spPr>
          <a:solidFill>
            <a:schemeClr val="accent1"/>
          </a:solidFill>
          <a:ln>
            <a:noFill/>
          </a:ln>
          <a:effectLst/>
        </c:spPr>
        <c:marker>
          <c:symbol val="none"/>
        </c:marker>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pivotFmt>
      <c:pivotFmt>
        <c:idx val="17"/>
        <c:spPr>
          <a:solidFill>
            <a:schemeClr val="accent1"/>
          </a:solidFill>
          <a:ln>
            <a:noFill/>
          </a:ln>
          <a:effectLst/>
        </c:spPr>
        <c:marker>
          <c:symbol val="none"/>
        </c:marker>
      </c:pivotFmt>
    </c:pivotFmts>
    <c:plotArea>
      <c:layout/>
      <c:barChart>
        <c:barDir val="col"/>
        <c:grouping val="clustered"/>
        <c:varyColors val="0"/>
        <c:ser>
          <c:idx val="0"/>
          <c:order val="0"/>
          <c:tx>
            <c:strRef>
              <c:f>Pivot!$J$2:$J$3</c:f>
              <c:strCache>
                <c:ptCount val="1"/>
                <c:pt idx="0">
                  <c:v>آجرچینی</c:v>
                </c:pt>
              </c:strCache>
            </c:strRef>
          </c:tx>
          <c:spPr>
            <a:solidFill>
              <a:schemeClr val="accent1"/>
            </a:solidFill>
            <a:ln>
              <a:noFill/>
            </a:ln>
            <a:effectLst/>
          </c:spPr>
          <c:invertIfNegative val="0"/>
          <c:cat>
            <c:strRef>
              <c:f>Pivot!$I$4:$I$6</c:f>
              <c:strCache>
                <c:ptCount val="2"/>
                <c:pt idx="0">
                  <c:v>1396</c:v>
                </c:pt>
                <c:pt idx="1">
                  <c:v>1397</c:v>
                </c:pt>
              </c:strCache>
            </c:strRef>
          </c:cat>
          <c:val>
            <c:numRef>
              <c:f>Pivot!$J$4:$J$6</c:f>
              <c:numCache>
                <c:formatCode>General</c:formatCode>
                <c:ptCount val="2"/>
                <c:pt idx="0">
                  <c:v>13205</c:v>
                </c:pt>
                <c:pt idx="1">
                  <c:v>9868</c:v>
                </c:pt>
              </c:numCache>
            </c:numRef>
          </c:val>
          <c:extLst>
            <c:ext xmlns:c16="http://schemas.microsoft.com/office/drawing/2014/chart" uri="{C3380CC4-5D6E-409C-BE32-E72D297353CC}">
              <c16:uniqueId val="{00000000-E86A-428E-AA56-1AD1D92DFE06}"/>
            </c:ext>
          </c:extLst>
        </c:ser>
        <c:ser>
          <c:idx val="1"/>
          <c:order val="1"/>
          <c:tx>
            <c:strRef>
              <c:f>Pivot!$K$2:$K$3</c:f>
              <c:strCache>
                <c:ptCount val="1"/>
                <c:pt idx="0">
                  <c:v>آرماتوربندی</c:v>
                </c:pt>
              </c:strCache>
            </c:strRef>
          </c:tx>
          <c:spPr>
            <a:solidFill>
              <a:schemeClr val="accent2"/>
            </a:solidFill>
            <a:ln>
              <a:noFill/>
            </a:ln>
            <a:effectLst/>
          </c:spPr>
          <c:invertIfNegative val="0"/>
          <c:cat>
            <c:strRef>
              <c:f>Pivot!$I$4:$I$6</c:f>
              <c:strCache>
                <c:ptCount val="2"/>
                <c:pt idx="0">
                  <c:v>1396</c:v>
                </c:pt>
                <c:pt idx="1">
                  <c:v>1397</c:v>
                </c:pt>
              </c:strCache>
            </c:strRef>
          </c:cat>
          <c:val>
            <c:numRef>
              <c:f>Pivot!$K$4:$K$6</c:f>
              <c:numCache>
                <c:formatCode>General</c:formatCode>
                <c:ptCount val="2"/>
                <c:pt idx="0">
                  <c:v>8304</c:v>
                </c:pt>
                <c:pt idx="1">
                  <c:v>6412</c:v>
                </c:pt>
              </c:numCache>
            </c:numRef>
          </c:val>
          <c:extLst>
            <c:ext xmlns:c16="http://schemas.microsoft.com/office/drawing/2014/chart" uri="{C3380CC4-5D6E-409C-BE32-E72D297353CC}">
              <c16:uniqueId val="{00000001-E86A-428E-AA56-1AD1D92DFE06}"/>
            </c:ext>
          </c:extLst>
        </c:ser>
        <c:ser>
          <c:idx val="2"/>
          <c:order val="2"/>
          <c:tx>
            <c:strRef>
              <c:f>Pivot!$L$2:$L$3</c:f>
              <c:strCache>
                <c:ptCount val="1"/>
                <c:pt idx="0">
                  <c:v>بتن ریزی</c:v>
                </c:pt>
              </c:strCache>
            </c:strRef>
          </c:tx>
          <c:spPr>
            <a:solidFill>
              <a:schemeClr val="accent3"/>
            </a:solidFill>
            <a:ln>
              <a:noFill/>
            </a:ln>
            <a:effectLst/>
          </c:spPr>
          <c:invertIfNegative val="0"/>
          <c:cat>
            <c:strRef>
              <c:f>Pivot!$I$4:$I$6</c:f>
              <c:strCache>
                <c:ptCount val="2"/>
                <c:pt idx="0">
                  <c:v>1396</c:v>
                </c:pt>
                <c:pt idx="1">
                  <c:v>1397</c:v>
                </c:pt>
              </c:strCache>
            </c:strRef>
          </c:cat>
          <c:val>
            <c:numRef>
              <c:f>Pivot!$L$4:$L$6</c:f>
              <c:numCache>
                <c:formatCode>General</c:formatCode>
                <c:ptCount val="2"/>
                <c:pt idx="0">
                  <c:v>5314</c:v>
                </c:pt>
                <c:pt idx="1">
                  <c:v>8705</c:v>
                </c:pt>
              </c:numCache>
            </c:numRef>
          </c:val>
          <c:extLst>
            <c:ext xmlns:c16="http://schemas.microsoft.com/office/drawing/2014/chart" uri="{C3380CC4-5D6E-409C-BE32-E72D297353CC}">
              <c16:uniqueId val="{00000002-E86A-428E-AA56-1AD1D92DFE06}"/>
            </c:ext>
          </c:extLst>
        </c:ser>
        <c:ser>
          <c:idx val="3"/>
          <c:order val="3"/>
          <c:tx>
            <c:strRef>
              <c:f>Pivot!$M$2:$M$3</c:f>
              <c:strCache>
                <c:ptCount val="1"/>
                <c:pt idx="0">
                  <c:v>جوشکاری</c:v>
                </c:pt>
              </c:strCache>
            </c:strRef>
          </c:tx>
          <c:spPr>
            <a:solidFill>
              <a:schemeClr val="accent4"/>
            </a:solidFill>
            <a:ln>
              <a:noFill/>
            </a:ln>
            <a:effectLst/>
          </c:spPr>
          <c:invertIfNegative val="0"/>
          <c:cat>
            <c:strRef>
              <c:f>Pivot!$I$4:$I$6</c:f>
              <c:strCache>
                <c:ptCount val="2"/>
                <c:pt idx="0">
                  <c:v>1396</c:v>
                </c:pt>
                <c:pt idx="1">
                  <c:v>1397</c:v>
                </c:pt>
              </c:strCache>
            </c:strRef>
          </c:cat>
          <c:val>
            <c:numRef>
              <c:f>Pivot!$M$4:$M$6</c:f>
              <c:numCache>
                <c:formatCode>General</c:formatCode>
                <c:ptCount val="2"/>
                <c:pt idx="0">
                  <c:v>5225</c:v>
                </c:pt>
                <c:pt idx="1">
                  <c:v>5793</c:v>
                </c:pt>
              </c:numCache>
            </c:numRef>
          </c:val>
          <c:extLst>
            <c:ext xmlns:c16="http://schemas.microsoft.com/office/drawing/2014/chart" uri="{C3380CC4-5D6E-409C-BE32-E72D297353CC}">
              <c16:uniqueId val="{00000003-E86A-428E-AA56-1AD1D92DFE06}"/>
            </c:ext>
          </c:extLst>
        </c:ser>
        <c:ser>
          <c:idx val="4"/>
          <c:order val="4"/>
          <c:tx>
            <c:strRef>
              <c:f>Pivot!$N$2:$N$3</c:f>
              <c:strCache>
                <c:ptCount val="1"/>
                <c:pt idx="0">
                  <c:v>قالب بندی</c:v>
                </c:pt>
              </c:strCache>
            </c:strRef>
          </c:tx>
          <c:spPr>
            <a:solidFill>
              <a:schemeClr val="accent5"/>
            </a:solidFill>
            <a:ln>
              <a:noFill/>
            </a:ln>
            <a:effectLst/>
          </c:spPr>
          <c:invertIfNegative val="0"/>
          <c:cat>
            <c:strRef>
              <c:f>Pivot!$I$4:$I$6</c:f>
              <c:strCache>
                <c:ptCount val="2"/>
                <c:pt idx="0">
                  <c:v>1396</c:v>
                </c:pt>
                <c:pt idx="1">
                  <c:v>1397</c:v>
                </c:pt>
              </c:strCache>
            </c:strRef>
          </c:cat>
          <c:val>
            <c:numRef>
              <c:f>Pivot!$N$4:$N$6</c:f>
              <c:numCache>
                <c:formatCode>General</c:formatCode>
                <c:ptCount val="2"/>
                <c:pt idx="0">
                  <c:v>7791</c:v>
                </c:pt>
                <c:pt idx="1">
                  <c:v>7422</c:v>
                </c:pt>
              </c:numCache>
            </c:numRef>
          </c:val>
          <c:extLst>
            <c:ext xmlns:c16="http://schemas.microsoft.com/office/drawing/2014/chart" uri="{C3380CC4-5D6E-409C-BE32-E72D297353CC}">
              <c16:uniqueId val="{00000004-E86A-428E-AA56-1AD1D92DFE06}"/>
            </c:ext>
          </c:extLst>
        </c:ser>
        <c:ser>
          <c:idx val="5"/>
          <c:order val="5"/>
          <c:tx>
            <c:strRef>
              <c:f>Pivot!$O$2:$O$3</c:f>
              <c:strCache>
                <c:ptCount val="1"/>
                <c:pt idx="0">
                  <c:v>گچ بری</c:v>
                </c:pt>
              </c:strCache>
            </c:strRef>
          </c:tx>
          <c:spPr>
            <a:solidFill>
              <a:schemeClr val="accent6"/>
            </a:solidFill>
            <a:ln>
              <a:noFill/>
            </a:ln>
            <a:effectLst/>
          </c:spPr>
          <c:invertIfNegative val="0"/>
          <c:cat>
            <c:strRef>
              <c:f>Pivot!$I$4:$I$6</c:f>
              <c:strCache>
                <c:ptCount val="2"/>
                <c:pt idx="0">
                  <c:v>1396</c:v>
                </c:pt>
                <c:pt idx="1">
                  <c:v>1397</c:v>
                </c:pt>
              </c:strCache>
            </c:strRef>
          </c:cat>
          <c:val>
            <c:numRef>
              <c:f>Pivot!$O$4:$O$6</c:f>
              <c:numCache>
                <c:formatCode>General</c:formatCode>
                <c:ptCount val="2"/>
                <c:pt idx="0">
                  <c:v>6960</c:v>
                </c:pt>
                <c:pt idx="1">
                  <c:v>6567</c:v>
                </c:pt>
              </c:numCache>
            </c:numRef>
          </c:val>
          <c:extLst>
            <c:ext xmlns:c16="http://schemas.microsoft.com/office/drawing/2014/chart" uri="{C3380CC4-5D6E-409C-BE32-E72D297353CC}">
              <c16:uniqueId val="{00000005-E86A-428E-AA56-1AD1D92DFE06}"/>
            </c:ext>
          </c:extLst>
        </c:ser>
        <c:dLbls>
          <c:showLegendKey val="0"/>
          <c:showVal val="0"/>
          <c:showCatName val="0"/>
          <c:showSerName val="0"/>
          <c:showPercent val="0"/>
          <c:showBubbleSize val="0"/>
        </c:dLbls>
        <c:gapWidth val="219"/>
        <c:overlap val="-27"/>
        <c:axId val="1348541200"/>
        <c:axId val="1348539120"/>
      </c:barChart>
      <c:catAx>
        <c:axId val="1348541200"/>
        <c:scaling>
          <c:orientation val="maxMin"/>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348539120"/>
        <c:crosses val="autoZero"/>
        <c:auto val="1"/>
        <c:lblAlgn val="ctr"/>
        <c:lblOffset val="100"/>
        <c:noMultiLvlLbl val="0"/>
      </c:catAx>
      <c:valAx>
        <c:axId val="1348539120"/>
        <c:scaling>
          <c:orientation val="minMax"/>
        </c:scaling>
        <c:delete val="0"/>
        <c:axPos val="r"/>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crossAx val="1348541200"/>
        <c:crosses val="autoZero"/>
        <c:crossBetween val="between"/>
      </c:valAx>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a-I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a-I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tx>
            <c:strRef>
              <c:f>Data_Pic!$M$13</c:f>
              <c:strCache>
                <c:ptCount val="1"/>
              </c:strCache>
            </c:strRef>
          </c:tx>
          <c:dPt>
            <c:idx val="0"/>
            <c:bubble3D val="0"/>
            <c:spPr>
              <a:gradFill flip="none" rotWithShape="1">
                <a:gsLst>
                  <a:gs pos="60000">
                    <a:srgbClr val="FFFF00"/>
                  </a:gs>
                  <a:gs pos="0">
                    <a:srgbClr val="FF0000"/>
                  </a:gs>
                  <a:gs pos="100000">
                    <a:schemeClr val="accent6">
                      <a:lumMod val="75000"/>
                    </a:schemeClr>
                  </a:gs>
                </a:gsLst>
                <a:lin ang="600000" scaled="0"/>
                <a:tileRect/>
              </a:gradFill>
              <a:ln w="19050">
                <a:solidFill>
                  <a:schemeClr val="lt1"/>
                </a:solidFill>
              </a:ln>
              <a:effectLst/>
            </c:spPr>
            <c:extLst>
              <c:ext xmlns:c16="http://schemas.microsoft.com/office/drawing/2014/chart" uri="{C3380CC4-5D6E-409C-BE32-E72D297353CC}">
                <c16:uniqueId val="{00000006-CEC4-4A06-81DD-B015834612EE}"/>
              </c:ext>
            </c:extLst>
          </c:dPt>
          <c:dPt>
            <c:idx val="1"/>
            <c:bubble3D val="0"/>
            <c:spPr>
              <a:noFill/>
              <a:ln w="19050">
                <a:solidFill>
                  <a:schemeClr val="lt1"/>
                </a:solidFill>
              </a:ln>
              <a:effectLst/>
            </c:spPr>
            <c:extLst>
              <c:ext xmlns:c16="http://schemas.microsoft.com/office/drawing/2014/chart" uri="{C3380CC4-5D6E-409C-BE32-E72D297353CC}">
                <c16:uniqueId val="{00000005-CEC4-4A06-81DD-B015834612EE}"/>
              </c:ext>
            </c:extLst>
          </c:dPt>
          <c:val>
            <c:numRef>
              <c:f>Data_Pic!$M$14:$M$15</c:f>
              <c:numCache>
                <c:formatCode>General</c:formatCode>
                <c:ptCount val="2"/>
              </c:numCache>
            </c:numRef>
          </c:val>
          <c:extLst>
            <c:ext xmlns:c16="http://schemas.microsoft.com/office/drawing/2014/chart" uri="{C3380CC4-5D6E-409C-BE32-E72D297353CC}">
              <c16:uniqueId val="{00000000-CEC4-4A06-81DD-B015834612EE}"/>
            </c:ext>
          </c:extLst>
        </c:ser>
        <c:dLbls>
          <c:showLegendKey val="0"/>
          <c:showVal val="0"/>
          <c:showCatName val="0"/>
          <c:showSerName val="0"/>
          <c:showPercent val="0"/>
          <c:showBubbleSize val="0"/>
          <c:showLeaderLines val="1"/>
        </c:dLbls>
        <c:firstSliceAng val="270"/>
        <c:holeSize val="50"/>
      </c:doughnutChart>
      <c:pieChart>
        <c:varyColors val="1"/>
        <c:ser>
          <c:idx val="1"/>
          <c:order val="1"/>
          <c:tx>
            <c:strRef>
              <c:f>Data_Pic!$N$13</c:f>
              <c:strCache>
                <c:ptCount val="1"/>
              </c:strCache>
            </c:strRef>
          </c:tx>
          <c:dPt>
            <c:idx val="0"/>
            <c:bubble3D val="0"/>
            <c:spPr>
              <a:noFill/>
              <a:ln w="19050">
                <a:solidFill>
                  <a:schemeClr val="lt1"/>
                </a:solidFill>
              </a:ln>
              <a:effectLst/>
            </c:spPr>
            <c:extLst>
              <c:ext xmlns:c16="http://schemas.microsoft.com/office/drawing/2014/chart" uri="{C3380CC4-5D6E-409C-BE32-E72D297353CC}">
                <c16:uniqueId val="{00000004-CEC4-4A06-81DD-B015834612E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7-CEC4-4A06-81DD-B015834612EE}"/>
              </c:ext>
            </c:extLst>
          </c:dPt>
          <c:dPt>
            <c:idx val="2"/>
            <c:bubble3D val="0"/>
            <c:spPr>
              <a:noFill/>
              <a:ln w="19050">
                <a:solidFill>
                  <a:schemeClr val="lt1"/>
                </a:solidFill>
              </a:ln>
              <a:effectLst/>
            </c:spPr>
            <c:extLst>
              <c:ext xmlns:c16="http://schemas.microsoft.com/office/drawing/2014/chart" uri="{C3380CC4-5D6E-409C-BE32-E72D297353CC}">
                <c16:uniqueId val="{00000003-CEC4-4A06-81DD-B015834612EE}"/>
              </c:ext>
            </c:extLst>
          </c:dPt>
          <c:dLbls>
            <c:dLbl>
              <c:idx val="1"/>
              <c:tx>
                <c:rich>
                  <a:bodyPr rot="0" spcFirstLastPara="1" vertOverflow="ellipsis" vert="horz" wrap="square" lIns="38100" tIns="19050" rIns="38100" bIns="19050" anchor="ctr" anchorCtr="1">
                    <a:noAutofit/>
                  </a:bodyPr>
                  <a:lstStyle/>
                  <a:p>
                    <a:pPr>
                      <a:defRPr sz="1400" b="0" i="0" u="none" strike="noStrike" kern="1200" baseline="0">
                        <a:solidFill>
                          <a:schemeClr val="tx1">
                            <a:lumMod val="75000"/>
                            <a:lumOff val="25000"/>
                          </a:schemeClr>
                        </a:solidFill>
                        <a:latin typeface="Impact" panose="020B0806030902050204" pitchFamily="34" charset="0"/>
                        <a:ea typeface="+mn-ea"/>
                        <a:cs typeface="+mn-cs"/>
                      </a:defRPr>
                    </a:pPr>
                    <a:fld id="{190CDAD8-55E9-4573-8904-8F3ACE058984}" type="CELLREF">
                      <a:rPr lang="en-US" sz="1400">
                        <a:latin typeface="Impact" panose="020B0806030902050204" pitchFamily="34" charset="0"/>
                      </a:rPr>
                      <a:pPr>
                        <a:defRPr sz="1400">
                          <a:latin typeface="Impact" panose="020B0806030902050204" pitchFamily="34" charset="0"/>
                        </a:defRPr>
                      </a:pPr>
                      <a:t>[CELLREF]</a:t>
                    </a:fld>
                    <a:endParaRPr lang="fa-IR"/>
                  </a:p>
                </c:rich>
              </c:tx>
              <c:spPr>
                <a:noFill/>
                <a:ln>
                  <a:noFill/>
                </a:ln>
                <a:effectLst/>
              </c:spPr>
              <c:txPr>
                <a:bodyPr rot="0" spcFirstLastPara="1" vertOverflow="ellipsis" vert="horz" wrap="square" lIns="38100" tIns="19050" rIns="38100" bIns="19050" anchor="ctr" anchorCtr="1">
                  <a:noAutofit/>
                </a:bodyPr>
                <a:lstStyle/>
                <a:p>
                  <a:pPr>
                    <a:defRPr sz="1400" b="0" i="0" u="none" strike="noStrike" kern="1200" baseline="0">
                      <a:solidFill>
                        <a:schemeClr val="tx1">
                          <a:lumMod val="75000"/>
                          <a:lumOff val="25000"/>
                        </a:schemeClr>
                      </a:solidFill>
                      <a:latin typeface="Impact" panose="020B0806030902050204" pitchFamily="34" charset="0"/>
                      <a:ea typeface="+mn-ea"/>
                      <a:cs typeface="+mn-cs"/>
                    </a:defRPr>
                  </a:pPr>
                  <a:endParaRPr lang="fa-IR"/>
                </a:p>
              </c:txPr>
              <c:showLegendKey val="0"/>
              <c:showVal val="1"/>
              <c:showCatName val="0"/>
              <c:showSerName val="0"/>
              <c:showPercent val="0"/>
              <c:showBubbleSize val="0"/>
              <c:extLst>
                <c:ext xmlns:c15="http://schemas.microsoft.com/office/drawing/2012/chart" uri="{CE6537A1-D6FC-4f65-9D91-7224C49458BB}">
                  <c15:dlblFieldTable>
                    <c15:dlblFTEntry>
                      <c15:txfldGUID>{190CDAD8-55E9-4573-8904-8F3ACE058984}</c15:txfldGUID>
                      <c15:f>Data_Pic!$K$4</c15:f>
                      <c15:dlblFieldTableCache>
                        <c:ptCount val="1"/>
                      </c15:dlblFieldTableCache>
                    </c15:dlblFTEntry>
                  </c15:dlblFieldTable>
                  <c15:showDataLabelsRange val="0"/>
                </c:ext>
                <c:ext xmlns:c16="http://schemas.microsoft.com/office/drawing/2014/chart" uri="{C3380CC4-5D6E-409C-BE32-E72D297353CC}">
                  <c16:uniqueId val="{00000007-CEC4-4A06-81DD-B015834612EE}"/>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Impact" panose="020B0806030902050204" pitchFamily="34" charset="0"/>
                    <a:ea typeface="+mn-ea"/>
                    <a:cs typeface="+mn-cs"/>
                  </a:defRPr>
                </a:pPr>
                <a:endParaRPr lang="fa-IR"/>
              </a:p>
            </c:txPr>
            <c:showLegendKey val="0"/>
            <c:showVal val="0"/>
            <c:showCatName val="0"/>
            <c:showSerName val="0"/>
            <c:showPercent val="0"/>
            <c:showBubbleSize val="0"/>
            <c:extLst>
              <c:ext xmlns:c15="http://schemas.microsoft.com/office/drawing/2012/chart" uri="{CE6537A1-D6FC-4f65-9D91-7224C49458BB}"/>
            </c:extLst>
          </c:dLbls>
          <c:val>
            <c:numRef>
              <c:f>Data_Pic!$N$14:$N$16</c:f>
              <c:numCache>
                <c:formatCode>General</c:formatCode>
                <c:ptCount val="3"/>
              </c:numCache>
            </c:numRef>
          </c:val>
          <c:extLst>
            <c:ext xmlns:c16="http://schemas.microsoft.com/office/drawing/2014/chart" uri="{C3380CC4-5D6E-409C-BE32-E72D297353CC}">
              <c16:uniqueId val="{00000002-CEC4-4A06-81DD-B015834612EE}"/>
            </c:ext>
          </c:extLst>
        </c:ser>
        <c:dLbls>
          <c:showLegendKey val="0"/>
          <c:showVal val="0"/>
          <c:showCatName val="0"/>
          <c:showSerName val="0"/>
          <c:showPercent val="0"/>
          <c:showBubbleSize val="0"/>
          <c:showLeaderLines val="1"/>
        </c:dLbls>
        <c:firstSliceAng val="27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EPC!$N$6</c:f>
              <c:strCache>
                <c:ptCount val="1"/>
                <c:pt idx="0">
                  <c:v>E</c:v>
                </c:pt>
              </c:strCache>
            </c:strRef>
          </c:tx>
          <c:spPr>
            <a:solidFill>
              <a:schemeClr val="accent1"/>
            </a:solidFill>
            <a:ln>
              <a:noFill/>
            </a:ln>
            <a:effectLst/>
          </c:spPr>
          <c:invertIfNegative val="0"/>
          <c:dPt>
            <c:idx val="0"/>
            <c:invertIfNegative val="0"/>
            <c:bubble3D val="0"/>
            <c:spPr>
              <a:solidFill>
                <a:srgbClr val="7030A0"/>
              </a:solidFill>
              <a:ln>
                <a:noFill/>
              </a:ln>
              <a:effectLst/>
            </c:spPr>
            <c:extLst>
              <c:ext xmlns:c16="http://schemas.microsoft.com/office/drawing/2014/chart" uri="{C3380CC4-5D6E-409C-BE32-E72D297353CC}">
                <c16:uniqueId val="{00000001-B64D-4564-B06A-71AC92B3C92C}"/>
              </c:ext>
            </c:extLst>
          </c:dPt>
          <c:val>
            <c:numRef>
              <c:f>EPC!$N$7</c:f>
              <c:numCache>
                <c:formatCode>0%</c:formatCode>
                <c:ptCount val="1"/>
                <c:pt idx="0">
                  <c:v>2.7423702968245811E-2</c:v>
                </c:pt>
              </c:numCache>
            </c:numRef>
          </c:val>
          <c:extLst>
            <c:ext xmlns:c16="http://schemas.microsoft.com/office/drawing/2014/chart" uri="{C3380CC4-5D6E-409C-BE32-E72D297353CC}">
              <c16:uniqueId val="{00000000-B64D-4564-B06A-71AC92B3C92C}"/>
            </c:ext>
          </c:extLst>
        </c:ser>
        <c:dLbls>
          <c:showLegendKey val="0"/>
          <c:showVal val="0"/>
          <c:showCatName val="0"/>
          <c:showSerName val="0"/>
          <c:showPercent val="0"/>
          <c:showBubbleSize val="0"/>
        </c:dLbls>
        <c:gapWidth val="0"/>
        <c:overlap val="-27"/>
        <c:axId val="1513726128"/>
        <c:axId val="1513731120"/>
      </c:barChart>
      <c:catAx>
        <c:axId val="1513726128"/>
        <c:scaling>
          <c:orientation val="maxMin"/>
        </c:scaling>
        <c:delete val="1"/>
        <c:axPos val="b"/>
        <c:majorTickMark val="none"/>
        <c:minorTickMark val="none"/>
        <c:tickLblPos val="nextTo"/>
        <c:crossAx val="1513731120"/>
        <c:crosses val="autoZero"/>
        <c:auto val="1"/>
        <c:lblAlgn val="ctr"/>
        <c:lblOffset val="100"/>
        <c:noMultiLvlLbl val="0"/>
      </c:catAx>
      <c:valAx>
        <c:axId val="1513731120"/>
        <c:scaling>
          <c:orientation val="minMax"/>
          <c:max val="1"/>
          <c:min val="0"/>
        </c:scaling>
        <c:delete val="1"/>
        <c:axPos val="r"/>
        <c:numFmt formatCode="0%" sourceLinked="1"/>
        <c:majorTickMark val="none"/>
        <c:minorTickMark val="none"/>
        <c:tickLblPos val="nextTo"/>
        <c:crossAx val="15137261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EPC!$O$6</c:f>
              <c:strCache>
                <c:ptCount val="1"/>
                <c:pt idx="0">
                  <c:v>P</c:v>
                </c:pt>
              </c:strCache>
            </c:strRef>
          </c:tx>
          <c:spPr>
            <a:solidFill>
              <a:srgbClr val="7030A0"/>
            </a:solidFill>
            <a:ln>
              <a:noFill/>
            </a:ln>
            <a:effectLst/>
          </c:spPr>
          <c:invertIfNegative val="0"/>
          <c:val>
            <c:numRef>
              <c:f>EPC!$O$7</c:f>
              <c:numCache>
                <c:formatCode>0%</c:formatCode>
                <c:ptCount val="1"/>
                <c:pt idx="0">
                  <c:v>1.4102412378341977E-2</c:v>
                </c:pt>
              </c:numCache>
            </c:numRef>
          </c:val>
          <c:extLst>
            <c:ext xmlns:c16="http://schemas.microsoft.com/office/drawing/2014/chart" uri="{C3380CC4-5D6E-409C-BE32-E72D297353CC}">
              <c16:uniqueId val="{00000000-B9AF-4C52-8726-6C2357517672}"/>
            </c:ext>
          </c:extLst>
        </c:ser>
        <c:dLbls>
          <c:showLegendKey val="0"/>
          <c:showVal val="0"/>
          <c:showCatName val="0"/>
          <c:showSerName val="0"/>
          <c:showPercent val="0"/>
          <c:showBubbleSize val="0"/>
        </c:dLbls>
        <c:gapWidth val="0"/>
        <c:overlap val="-27"/>
        <c:axId val="1348545776"/>
        <c:axId val="1348546192"/>
      </c:barChart>
      <c:catAx>
        <c:axId val="1348545776"/>
        <c:scaling>
          <c:orientation val="maxMin"/>
        </c:scaling>
        <c:delete val="1"/>
        <c:axPos val="b"/>
        <c:majorTickMark val="none"/>
        <c:minorTickMark val="none"/>
        <c:tickLblPos val="nextTo"/>
        <c:crossAx val="1348546192"/>
        <c:crosses val="autoZero"/>
        <c:auto val="1"/>
        <c:lblAlgn val="ctr"/>
        <c:lblOffset val="100"/>
        <c:noMultiLvlLbl val="0"/>
      </c:catAx>
      <c:valAx>
        <c:axId val="1348546192"/>
        <c:scaling>
          <c:orientation val="minMax"/>
          <c:max val="1"/>
          <c:min val="0"/>
        </c:scaling>
        <c:delete val="1"/>
        <c:axPos val="r"/>
        <c:numFmt formatCode="0%" sourceLinked="1"/>
        <c:majorTickMark val="none"/>
        <c:minorTickMark val="none"/>
        <c:tickLblPos val="nextTo"/>
        <c:crossAx val="13485457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EPC!$P$6</c:f>
              <c:strCache>
                <c:ptCount val="1"/>
                <c:pt idx="0">
                  <c:v>C</c:v>
                </c:pt>
              </c:strCache>
            </c:strRef>
          </c:tx>
          <c:spPr>
            <a:solidFill>
              <a:srgbClr val="7030A0"/>
            </a:solidFill>
            <a:ln>
              <a:noFill/>
            </a:ln>
            <a:effectLst/>
          </c:spPr>
          <c:invertIfNegative val="0"/>
          <c:val>
            <c:numRef>
              <c:f>EPC!$P$7</c:f>
              <c:numCache>
                <c:formatCode>0%</c:formatCode>
                <c:ptCount val="1"/>
                <c:pt idx="0">
                  <c:v>0.61251395001869291</c:v>
                </c:pt>
              </c:numCache>
            </c:numRef>
          </c:val>
          <c:extLst>
            <c:ext xmlns:c16="http://schemas.microsoft.com/office/drawing/2014/chart" uri="{C3380CC4-5D6E-409C-BE32-E72D297353CC}">
              <c16:uniqueId val="{00000000-9416-4130-81A7-7FB82A437ACC}"/>
            </c:ext>
          </c:extLst>
        </c:ser>
        <c:dLbls>
          <c:showLegendKey val="0"/>
          <c:showVal val="0"/>
          <c:showCatName val="0"/>
          <c:showSerName val="0"/>
          <c:showPercent val="0"/>
          <c:showBubbleSize val="0"/>
        </c:dLbls>
        <c:gapWidth val="0"/>
        <c:overlap val="-27"/>
        <c:axId val="1349026736"/>
        <c:axId val="1349028816"/>
      </c:barChart>
      <c:catAx>
        <c:axId val="1349026736"/>
        <c:scaling>
          <c:orientation val="maxMin"/>
        </c:scaling>
        <c:delete val="1"/>
        <c:axPos val="b"/>
        <c:majorTickMark val="none"/>
        <c:minorTickMark val="none"/>
        <c:tickLblPos val="nextTo"/>
        <c:crossAx val="1349028816"/>
        <c:crosses val="autoZero"/>
        <c:auto val="1"/>
        <c:lblAlgn val="ctr"/>
        <c:lblOffset val="100"/>
        <c:noMultiLvlLbl val="0"/>
      </c:catAx>
      <c:valAx>
        <c:axId val="1349028816"/>
        <c:scaling>
          <c:orientation val="minMax"/>
          <c:max val="1"/>
          <c:min val="0"/>
        </c:scaling>
        <c:delete val="1"/>
        <c:axPos val="r"/>
        <c:numFmt formatCode="0%" sourceLinked="1"/>
        <c:majorTickMark val="none"/>
        <c:minorTickMark val="none"/>
        <c:tickLblPos val="nextTo"/>
        <c:crossAx val="1349026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fa-I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Style="combo" dx="16" fmlaLink="$A$1" fmlaRange="Data_Pic!$D$2:$D$8" sel="3" val="0"/>
</file>

<file path=xl/ctrlProps/ctrlProp2.xml><?xml version="1.0" encoding="utf-8"?>
<formControlPr xmlns="http://schemas.microsoft.com/office/spreadsheetml/2009/9/main" objectType="List" dx="22" fmlaLink="EPC!$A$1" fmlaRange="EPC!$F$3:$F$9" noThreeD="1" sel="2" val="0"/>
</file>

<file path=xl/drawings/_rels/drawing1.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hyperlink" Target="#'1'!A1"/><Relationship Id="rId1" Type="http://schemas.openxmlformats.org/officeDocument/2006/relationships/hyperlink" Target="#main!A1"/><Relationship Id="rId5" Type="http://schemas.openxmlformats.org/officeDocument/2006/relationships/hyperlink" Target="#'4'!A1"/><Relationship Id="rId4" Type="http://schemas.openxmlformats.org/officeDocument/2006/relationships/hyperlink" Target="#'3'!A1"/></Relationships>
</file>

<file path=xl/drawings/_rels/drawing2.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image" Target="../media/image1.emf"/><Relationship Id="rId5" Type="http://schemas.openxmlformats.org/officeDocument/2006/relationships/hyperlink" Target="#'4'!A1"/><Relationship Id="rId4" Type="http://schemas.openxmlformats.org/officeDocument/2006/relationships/hyperlink" Target="#'3'!A1"/></Relationships>
</file>

<file path=xl/drawings/_rels/drawing3.xml.rels><?xml version="1.0" encoding="UTF-8" standalone="yes"?>
<Relationships xmlns="http://schemas.openxmlformats.org/package/2006/relationships"><Relationship Id="rId3" Type="http://schemas.openxmlformats.org/officeDocument/2006/relationships/hyperlink" Target="#'2'!A1"/><Relationship Id="rId7" Type="http://schemas.openxmlformats.org/officeDocument/2006/relationships/chart" Target="../charts/chart2.xml"/><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chart" Target="../charts/chart1.xml"/><Relationship Id="rId5" Type="http://schemas.openxmlformats.org/officeDocument/2006/relationships/hyperlink" Target="#'4'!A1"/><Relationship Id="rId4" Type="http://schemas.openxmlformats.org/officeDocument/2006/relationships/hyperlink" Target="#'3'!A1"/></Relationships>
</file>

<file path=xl/drawings/_rels/drawing4.xml.rels><?xml version="1.0" encoding="UTF-8" standalone="yes"?>
<Relationships xmlns="http://schemas.openxmlformats.org/package/2006/relationships"><Relationship Id="rId8" Type="http://schemas.openxmlformats.org/officeDocument/2006/relationships/image" Target="../media/image5.emf"/><Relationship Id="rId3" Type="http://schemas.openxmlformats.org/officeDocument/2006/relationships/hyperlink" Target="#'2'!A1"/><Relationship Id="rId7" Type="http://schemas.openxmlformats.org/officeDocument/2006/relationships/image" Target="../media/image4.emf"/><Relationship Id="rId2" Type="http://schemas.openxmlformats.org/officeDocument/2006/relationships/hyperlink" Target="#'1'!A1"/><Relationship Id="rId1" Type="http://schemas.openxmlformats.org/officeDocument/2006/relationships/hyperlink" Target="#main!A1"/><Relationship Id="rId6" Type="http://schemas.openxmlformats.org/officeDocument/2006/relationships/image" Target="../media/image3.emf"/><Relationship Id="rId5" Type="http://schemas.openxmlformats.org/officeDocument/2006/relationships/hyperlink" Target="#'4'!A1"/><Relationship Id="rId4" Type="http://schemas.openxmlformats.org/officeDocument/2006/relationships/hyperlink" Target="#'3'!A1"/><Relationship Id="rId9" Type="http://schemas.openxmlformats.org/officeDocument/2006/relationships/image" Target="../media/image6.emf"/></Relationships>
</file>

<file path=xl/drawings/_rels/drawing5.xml.rels><?xml version="1.0" encoding="UTF-8" standalone="yes"?>
<Relationships xmlns="http://schemas.openxmlformats.org/package/2006/relationships"><Relationship Id="rId3" Type="http://schemas.openxmlformats.org/officeDocument/2006/relationships/hyperlink" Target="#'2'!A1"/><Relationship Id="rId2" Type="http://schemas.openxmlformats.org/officeDocument/2006/relationships/hyperlink" Target="#'1'!A1"/><Relationship Id="rId1" Type="http://schemas.openxmlformats.org/officeDocument/2006/relationships/hyperlink" Target="#main!A1"/><Relationship Id="rId5" Type="http://schemas.openxmlformats.org/officeDocument/2006/relationships/hyperlink" Target="#'4'!A1"/><Relationship Id="rId4" Type="http://schemas.openxmlformats.org/officeDocument/2006/relationships/hyperlink" Target="#'3'!A1"/></Relationships>
</file>

<file path=xl/drawings/_rels/drawing6.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13.jpg"/><Relationship Id="rId7" Type="http://schemas.openxmlformats.org/officeDocument/2006/relationships/image" Target="../media/image17.jpg"/><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image" Target="../media/image8.emf"/><Relationship Id="rId1" Type="http://schemas.openxmlformats.org/officeDocument/2006/relationships/image" Target="../media/image7.emf"/><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353786</xdr:colOff>
      <xdr:row>2</xdr:row>
      <xdr:rowOff>68035</xdr:rowOff>
    </xdr:from>
    <xdr:to>
      <xdr:col>25</xdr:col>
      <xdr:colOff>639536</xdr:colOff>
      <xdr:row>34</xdr:row>
      <xdr:rowOff>0</xdr:rowOff>
    </xdr:to>
    <xdr:sp macro="" textlink="">
      <xdr:nvSpPr>
        <xdr:cNvPr id="2" name="Rounded Rectangle 1"/>
        <xdr:cNvSpPr/>
      </xdr:nvSpPr>
      <xdr:spPr>
        <a:xfrm>
          <a:off x="11129322964" y="421821"/>
          <a:ext cx="17294679" cy="5592536"/>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clientData/>
  </xdr:twoCellAnchor>
  <xdr:twoCellAnchor>
    <xdr:from>
      <xdr:col>0</xdr:col>
      <xdr:colOff>244929</xdr:colOff>
      <xdr:row>0</xdr:row>
      <xdr:rowOff>68035</xdr:rowOff>
    </xdr:from>
    <xdr:to>
      <xdr:col>2</xdr:col>
      <xdr:colOff>367394</xdr:colOff>
      <xdr:row>8</xdr:row>
      <xdr:rowOff>136071</xdr:rowOff>
    </xdr:to>
    <xdr:sp macro="" textlink="">
      <xdr:nvSpPr>
        <xdr:cNvPr id="3" name="Oval 2"/>
        <xdr:cNvSpPr/>
      </xdr:nvSpPr>
      <xdr:spPr>
        <a:xfrm>
          <a:off x="11145243321" y="68035"/>
          <a:ext cx="1483179" cy="1483179"/>
        </a:xfrm>
        <a:prstGeom prst="ellipse">
          <a:avLst/>
        </a:prstGeom>
        <a:solidFill>
          <a:schemeClr val="bg2"/>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clientData/>
  </xdr:twoCellAnchor>
  <xdr:twoCellAnchor>
    <xdr:from>
      <xdr:col>3</xdr:col>
      <xdr:colOff>13607</xdr:colOff>
      <xdr:row>0</xdr:row>
      <xdr:rowOff>163286</xdr:rowOff>
    </xdr:from>
    <xdr:to>
      <xdr:col>6</xdr:col>
      <xdr:colOff>299357</xdr:colOff>
      <xdr:row>5</xdr:row>
      <xdr:rowOff>40822</xdr:rowOff>
    </xdr:to>
    <xdr:sp macro="" textlink="">
      <xdr:nvSpPr>
        <xdr:cNvPr id="4" name="Rounded Rectangle 3">
          <a:hlinkClick xmlns:r="http://schemas.openxmlformats.org/officeDocument/2006/relationships" r:id="rId1"/>
        </xdr:cNvPr>
        <xdr:cNvSpPr/>
      </xdr:nvSpPr>
      <xdr:spPr>
        <a:xfrm>
          <a:off x="11142589929" y="163286"/>
          <a:ext cx="2326822" cy="762000"/>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solidFill>
                <a:srgbClr val="FFFF00"/>
              </a:solidFill>
              <a:cs typeface="B Titr" panose="00000700000000000000" pitchFamily="2" charset="-78"/>
            </a:rPr>
            <a:t>منوی اصلی</a:t>
          </a:r>
        </a:p>
      </xdr:txBody>
    </xdr:sp>
    <xdr:clientData/>
  </xdr:twoCellAnchor>
  <xdr:twoCellAnchor>
    <xdr:from>
      <xdr:col>6</xdr:col>
      <xdr:colOff>602116</xdr:colOff>
      <xdr:row>0</xdr:row>
      <xdr:rowOff>163286</xdr:rowOff>
    </xdr:from>
    <xdr:to>
      <xdr:col>10</xdr:col>
      <xdr:colOff>207510</xdr:colOff>
      <xdr:row>5</xdr:row>
      <xdr:rowOff>40822</xdr:rowOff>
    </xdr:to>
    <xdr:sp macro="" textlink="">
      <xdr:nvSpPr>
        <xdr:cNvPr id="5" name="Rounded Rectangle 4">
          <a:hlinkClick xmlns:r="http://schemas.openxmlformats.org/officeDocument/2006/relationships" r:id="rId2"/>
        </xdr:cNvPr>
        <xdr:cNvSpPr/>
      </xdr:nvSpPr>
      <xdr:spPr>
        <a:xfrm>
          <a:off x="11139960348" y="163286"/>
          <a:ext cx="2326822" cy="762000"/>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یک</a:t>
          </a:r>
        </a:p>
      </xdr:txBody>
    </xdr:sp>
    <xdr:clientData/>
  </xdr:twoCellAnchor>
  <xdr:twoCellAnchor>
    <xdr:from>
      <xdr:col>10</xdr:col>
      <xdr:colOff>510268</xdr:colOff>
      <xdr:row>0</xdr:row>
      <xdr:rowOff>163286</xdr:rowOff>
    </xdr:from>
    <xdr:to>
      <xdr:col>14</xdr:col>
      <xdr:colOff>115661</xdr:colOff>
      <xdr:row>5</xdr:row>
      <xdr:rowOff>40822</xdr:rowOff>
    </xdr:to>
    <xdr:sp macro="" textlink="">
      <xdr:nvSpPr>
        <xdr:cNvPr id="6" name="Rounded Rectangle 5">
          <a:hlinkClick xmlns:r="http://schemas.openxmlformats.org/officeDocument/2006/relationships" r:id="rId3"/>
        </xdr:cNvPr>
        <xdr:cNvSpPr/>
      </xdr:nvSpPr>
      <xdr:spPr>
        <a:xfrm>
          <a:off x="11137330768" y="163286"/>
          <a:ext cx="2326822" cy="762000"/>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دو</a:t>
          </a:r>
        </a:p>
      </xdr:txBody>
    </xdr:sp>
    <xdr:clientData/>
  </xdr:twoCellAnchor>
  <xdr:twoCellAnchor>
    <xdr:from>
      <xdr:col>14</xdr:col>
      <xdr:colOff>418419</xdr:colOff>
      <xdr:row>0</xdr:row>
      <xdr:rowOff>163286</xdr:rowOff>
    </xdr:from>
    <xdr:to>
      <xdr:col>18</xdr:col>
      <xdr:colOff>23812</xdr:colOff>
      <xdr:row>5</xdr:row>
      <xdr:rowOff>40822</xdr:rowOff>
    </xdr:to>
    <xdr:sp macro="" textlink="">
      <xdr:nvSpPr>
        <xdr:cNvPr id="7" name="Rounded Rectangle 6">
          <a:hlinkClick xmlns:r="http://schemas.openxmlformats.org/officeDocument/2006/relationships" r:id="rId4"/>
        </xdr:cNvPr>
        <xdr:cNvSpPr/>
      </xdr:nvSpPr>
      <xdr:spPr>
        <a:xfrm>
          <a:off x="11134701188" y="163286"/>
          <a:ext cx="2326822" cy="762000"/>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سه</a:t>
          </a:r>
        </a:p>
      </xdr:txBody>
    </xdr:sp>
    <xdr:clientData/>
  </xdr:twoCellAnchor>
  <xdr:twoCellAnchor>
    <xdr:from>
      <xdr:col>18</xdr:col>
      <xdr:colOff>326570</xdr:colOff>
      <xdr:row>0</xdr:row>
      <xdr:rowOff>163286</xdr:rowOff>
    </xdr:from>
    <xdr:to>
      <xdr:col>21</xdr:col>
      <xdr:colOff>612321</xdr:colOff>
      <xdr:row>5</xdr:row>
      <xdr:rowOff>40822</xdr:rowOff>
    </xdr:to>
    <xdr:sp macro="" textlink="">
      <xdr:nvSpPr>
        <xdr:cNvPr id="8" name="Rounded Rectangle 7">
          <a:hlinkClick xmlns:r="http://schemas.openxmlformats.org/officeDocument/2006/relationships" r:id="rId5"/>
        </xdr:cNvPr>
        <xdr:cNvSpPr/>
      </xdr:nvSpPr>
      <xdr:spPr>
        <a:xfrm>
          <a:off x="11132071608" y="163286"/>
          <a:ext cx="2326822" cy="762000"/>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چهار</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353786</xdr:colOff>
      <xdr:row>2</xdr:row>
      <xdr:rowOff>68035</xdr:rowOff>
    </xdr:from>
    <xdr:to>
      <xdr:col>25</xdr:col>
      <xdr:colOff>639536</xdr:colOff>
      <xdr:row>34</xdr:row>
      <xdr:rowOff>0</xdr:rowOff>
    </xdr:to>
    <xdr:sp macro="" textlink="">
      <xdr:nvSpPr>
        <xdr:cNvPr id="2" name="Rounded Rectangle 1"/>
        <xdr:cNvSpPr/>
      </xdr:nvSpPr>
      <xdr:spPr>
        <a:xfrm>
          <a:off x="11218362664" y="429985"/>
          <a:ext cx="17430750" cy="572316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clientData/>
  </xdr:twoCellAnchor>
  <xdr:twoCellAnchor>
    <xdr:from>
      <xdr:col>0</xdr:col>
      <xdr:colOff>244929</xdr:colOff>
      <xdr:row>0</xdr:row>
      <xdr:rowOff>68035</xdr:rowOff>
    </xdr:from>
    <xdr:to>
      <xdr:col>2</xdr:col>
      <xdr:colOff>367394</xdr:colOff>
      <xdr:row>8</xdr:row>
      <xdr:rowOff>136071</xdr:rowOff>
    </xdr:to>
    <xdr:sp macro="" textlink="">
      <xdr:nvSpPr>
        <xdr:cNvPr id="3" name="Oval 2"/>
        <xdr:cNvSpPr/>
      </xdr:nvSpPr>
      <xdr:spPr>
        <a:xfrm>
          <a:off x="11234408206" y="68035"/>
          <a:ext cx="1494065" cy="1515836"/>
        </a:xfrm>
        <a:prstGeom prst="ellipse">
          <a:avLst/>
        </a:prstGeom>
        <a:solidFill>
          <a:schemeClr val="bg2"/>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clientData/>
  </xdr:twoCellAnchor>
  <xdr:twoCellAnchor>
    <xdr:from>
      <xdr:col>3</xdr:col>
      <xdr:colOff>13607</xdr:colOff>
      <xdr:row>0</xdr:row>
      <xdr:rowOff>163286</xdr:rowOff>
    </xdr:from>
    <xdr:to>
      <xdr:col>6</xdr:col>
      <xdr:colOff>299357</xdr:colOff>
      <xdr:row>5</xdr:row>
      <xdr:rowOff>40822</xdr:rowOff>
    </xdr:to>
    <xdr:sp macro="" textlink="">
      <xdr:nvSpPr>
        <xdr:cNvPr id="4" name="Rounded Rectangle 3">
          <a:hlinkClick xmlns:r="http://schemas.openxmlformats.org/officeDocument/2006/relationships" r:id="rId1"/>
        </xdr:cNvPr>
        <xdr:cNvSpPr/>
      </xdr:nvSpPr>
      <xdr:spPr>
        <a:xfrm>
          <a:off x="11231733043" y="163286"/>
          <a:ext cx="2343150"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منوی اصلی</a:t>
          </a:r>
        </a:p>
      </xdr:txBody>
    </xdr:sp>
    <xdr:clientData/>
  </xdr:twoCellAnchor>
  <xdr:twoCellAnchor>
    <xdr:from>
      <xdr:col>6</xdr:col>
      <xdr:colOff>602116</xdr:colOff>
      <xdr:row>0</xdr:row>
      <xdr:rowOff>163286</xdr:rowOff>
    </xdr:from>
    <xdr:to>
      <xdr:col>10</xdr:col>
      <xdr:colOff>207510</xdr:colOff>
      <xdr:row>5</xdr:row>
      <xdr:rowOff>40822</xdr:rowOff>
    </xdr:to>
    <xdr:sp macro="" textlink="">
      <xdr:nvSpPr>
        <xdr:cNvPr id="5" name="Rounded Rectangle 4">
          <a:hlinkClick xmlns:r="http://schemas.openxmlformats.org/officeDocument/2006/relationships" r:id="rId2"/>
        </xdr:cNvPr>
        <xdr:cNvSpPr/>
      </xdr:nvSpPr>
      <xdr:spPr>
        <a:xfrm>
          <a:off x="11229081690" y="163286"/>
          <a:ext cx="2348594"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solidFill>
                <a:srgbClr val="FFFF00"/>
              </a:solidFill>
              <a:cs typeface="B Titr" panose="00000700000000000000" pitchFamily="2" charset="-78"/>
            </a:rPr>
            <a:t>گزارش یک</a:t>
          </a:r>
        </a:p>
      </xdr:txBody>
    </xdr:sp>
    <xdr:clientData/>
  </xdr:twoCellAnchor>
  <xdr:twoCellAnchor>
    <xdr:from>
      <xdr:col>10</xdr:col>
      <xdr:colOff>510268</xdr:colOff>
      <xdr:row>0</xdr:row>
      <xdr:rowOff>163286</xdr:rowOff>
    </xdr:from>
    <xdr:to>
      <xdr:col>14</xdr:col>
      <xdr:colOff>115661</xdr:colOff>
      <xdr:row>5</xdr:row>
      <xdr:rowOff>40822</xdr:rowOff>
    </xdr:to>
    <xdr:sp macro="" textlink="">
      <xdr:nvSpPr>
        <xdr:cNvPr id="6" name="Rounded Rectangle 5">
          <a:hlinkClick xmlns:r="http://schemas.openxmlformats.org/officeDocument/2006/relationships" r:id="rId3"/>
        </xdr:cNvPr>
        <xdr:cNvSpPr/>
      </xdr:nvSpPr>
      <xdr:spPr>
        <a:xfrm>
          <a:off x="11226430339" y="163286"/>
          <a:ext cx="2348593"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دو</a:t>
          </a:r>
        </a:p>
      </xdr:txBody>
    </xdr:sp>
    <xdr:clientData/>
  </xdr:twoCellAnchor>
  <xdr:twoCellAnchor>
    <xdr:from>
      <xdr:col>14</xdr:col>
      <xdr:colOff>418419</xdr:colOff>
      <xdr:row>0</xdr:row>
      <xdr:rowOff>163286</xdr:rowOff>
    </xdr:from>
    <xdr:to>
      <xdr:col>18</xdr:col>
      <xdr:colOff>23812</xdr:colOff>
      <xdr:row>5</xdr:row>
      <xdr:rowOff>40822</xdr:rowOff>
    </xdr:to>
    <xdr:sp macro="" textlink="">
      <xdr:nvSpPr>
        <xdr:cNvPr id="7" name="Rounded Rectangle 6">
          <a:hlinkClick xmlns:r="http://schemas.openxmlformats.org/officeDocument/2006/relationships" r:id="rId4"/>
        </xdr:cNvPr>
        <xdr:cNvSpPr/>
      </xdr:nvSpPr>
      <xdr:spPr>
        <a:xfrm>
          <a:off x="11223778988" y="163286"/>
          <a:ext cx="2348593"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سه</a:t>
          </a:r>
        </a:p>
      </xdr:txBody>
    </xdr:sp>
    <xdr:clientData/>
  </xdr:twoCellAnchor>
  <xdr:twoCellAnchor>
    <xdr:from>
      <xdr:col>18</xdr:col>
      <xdr:colOff>326570</xdr:colOff>
      <xdr:row>0</xdr:row>
      <xdr:rowOff>163286</xdr:rowOff>
    </xdr:from>
    <xdr:to>
      <xdr:col>21</xdr:col>
      <xdr:colOff>612321</xdr:colOff>
      <xdr:row>5</xdr:row>
      <xdr:rowOff>40822</xdr:rowOff>
    </xdr:to>
    <xdr:sp macro="" textlink="">
      <xdr:nvSpPr>
        <xdr:cNvPr id="8" name="Rounded Rectangle 7">
          <a:hlinkClick xmlns:r="http://schemas.openxmlformats.org/officeDocument/2006/relationships" r:id="rId5"/>
        </xdr:cNvPr>
        <xdr:cNvSpPr/>
      </xdr:nvSpPr>
      <xdr:spPr>
        <a:xfrm>
          <a:off x="11221133079" y="163286"/>
          <a:ext cx="2343151"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چهار</a:t>
          </a:r>
        </a:p>
      </xdr:txBody>
    </xdr:sp>
    <xdr:clientData/>
  </xdr:twoCellAnchor>
  <mc:AlternateContent xmlns:mc="http://schemas.openxmlformats.org/markup-compatibility/2006">
    <mc:Choice xmlns:a14="http://schemas.microsoft.com/office/drawing/2010/main" Requires="a14">
      <xdr:twoCellAnchor editAs="oneCell">
        <xdr:from>
          <xdr:col>3</xdr:col>
          <xdr:colOff>628650</xdr:colOff>
          <xdr:row>8</xdr:row>
          <xdr:rowOff>47625</xdr:rowOff>
        </xdr:from>
        <xdr:to>
          <xdr:col>8</xdr:col>
          <xdr:colOff>85725</xdr:colOff>
          <xdr:row>10</xdr:row>
          <xdr:rowOff>133350</xdr:rowOff>
        </xdr:to>
        <xdr:sp macro="" textlink="">
          <xdr:nvSpPr>
            <xdr:cNvPr id="2049" name="Drop Down 1" hidden="1">
              <a:extLst>
                <a:ext uri="{63B3BB69-23CF-44E3-9099-C40C66FF867C}">
                  <a14:compatExt spid="_x0000_s2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190500</xdr:colOff>
          <xdr:row>9</xdr:row>
          <xdr:rowOff>27214</xdr:rowOff>
        </xdr:from>
        <xdr:to>
          <xdr:col>15</xdr:col>
          <xdr:colOff>272142</xdr:colOff>
          <xdr:row>19</xdr:row>
          <xdr:rowOff>68036</xdr:rowOff>
        </xdr:to>
        <xdr:pic>
          <xdr:nvPicPr>
            <xdr:cNvPr id="13" name="Picture 12"/>
            <xdr:cNvPicPr>
              <a:picLocks noChangeAspect="1" noChangeArrowheads="1"/>
              <a:extLst>
                <a:ext uri="{84589F7E-364E-4C9E-8A38-B11213B215E9}">
                  <a14:cameraTool cellRange="Data_Pic!$D$15:$K$30" spid="_x0000_s2095"/>
                </a:ext>
              </a:extLst>
            </xdr:cNvPicPr>
          </xdr:nvPicPr>
          <xdr:blipFill rotWithShape="1">
            <a:blip xmlns:r="http://schemas.openxmlformats.org/officeDocument/2006/relationships" r:embed="rId6"/>
            <a:srcRect l="22111" t="8146" r="18368" b="28127"/>
            <a:stretch>
              <a:fillRect/>
            </a:stretch>
          </xdr:blipFill>
          <xdr:spPr bwMode="auto">
            <a:xfrm>
              <a:off x="11136493930" y="1619250"/>
              <a:ext cx="3483428" cy="18097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353786</xdr:colOff>
      <xdr:row>2</xdr:row>
      <xdr:rowOff>68035</xdr:rowOff>
    </xdr:from>
    <xdr:to>
      <xdr:col>25</xdr:col>
      <xdr:colOff>639536</xdr:colOff>
      <xdr:row>34</xdr:row>
      <xdr:rowOff>0</xdr:rowOff>
    </xdr:to>
    <xdr:sp macro="" textlink="">
      <xdr:nvSpPr>
        <xdr:cNvPr id="2" name="Rounded Rectangle 1"/>
        <xdr:cNvSpPr/>
      </xdr:nvSpPr>
      <xdr:spPr>
        <a:xfrm>
          <a:off x="11218362664" y="429985"/>
          <a:ext cx="17430750" cy="572316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clientData/>
  </xdr:twoCellAnchor>
  <xdr:twoCellAnchor>
    <xdr:from>
      <xdr:col>0</xdr:col>
      <xdr:colOff>244929</xdr:colOff>
      <xdr:row>0</xdr:row>
      <xdr:rowOff>68035</xdr:rowOff>
    </xdr:from>
    <xdr:to>
      <xdr:col>2</xdr:col>
      <xdr:colOff>367394</xdr:colOff>
      <xdr:row>8</xdr:row>
      <xdr:rowOff>136071</xdr:rowOff>
    </xdr:to>
    <xdr:sp macro="" textlink="">
      <xdr:nvSpPr>
        <xdr:cNvPr id="3" name="Oval 2"/>
        <xdr:cNvSpPr/>
      </xdr:nvSpPr>
      <xdr:spPr>
        <a:xfrm>
          <a:off x="11234408206" y="68035"/>
          <a:ext cx="1494065" cy="1515836"/>
        </a:xfrm>
        <a:prstGeom prst="ellipse">
          <a:avLst/>
        </a:prstGeom>
        <a:solidFill>
          <a:schemeClr val="bg2"/>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clientData/>
  </xdr:twoCellAnchor>
  <xdr:twoCellAnchor>
    <xdr:from>
      <xdr:col>3</xdr:col>
      <xdr:colOff>13607</xdr:colOff>
      <xdr:row>0</xdr:row>
      <xdr:rowOff>163286</xdr:rowOff>
    </xdr:from>
    <xdr:to>
      <xdr:col>6</xdr:col>
      <xdr:colOff>299357</xdr:colOff>
      <xdr:row>5</xdr:row>
      <xdr:rowOff>40822</xdr:rowOff>
    </xdr:to>
    <xdr:sp macro="" textlink="">
      <xdr:nvSpPr>
        <xdr:cNvPr id="4" name="Rounded Rectangle 3">
          <a:hlinkClick xmlns:r="http://schemas.openxmlformats.org/officeDocument/2006/relationships" r:id="rId1"/>
        </xdr:cNvPr>
        <xdr:cNvSpPr/>
      </xdr:nvSpPr>
      <xdr:spPr>
        <a:xfrm>
          <a:off x="11231733043" y="163286"/>
          <a:ext cx="2343150"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منوی اصلی</a:t>
          </a:r>
        </a:p>
      </xdr:txBody>
    </xdr:sp>
    <xdr:clientData/>
  </xdr:twoCellAnchor>
  <xdr:twoCellAnchor>
    <xdr:from>
      <xdr:col>6</xdr:col>
      <xdr:colOff>602116</xdr:colOff>
      <xdr:row>0</xdr:row>
      <xdr:rowOff>163286</xdr:rowOff>
    </xdr:from>
    <xdr:to>
      <xdr:col>10</xdr:col>
      <xdr:colOff>207510</xdr:colOff>
      <xdr:row>5</xdr:row>
      <xdr:rowOff>40822</xdr:rowOff>
    </xdr:to>
    <xdr:sp macro="" textlink="">
      <xdr:nvSpPr>
        <xdr:cNvPr id="5" name="Rounded Rectangle 4">
          <a:hlinkClick xmlns:r="http://schemas.openxmlformats.org/officeDocument/2006/relationships" r:id="rId2"/>
        </xdr:cNvPr>
        <xdr:cNvSpPr/>
      </xdr:nvSpPr>
      <xdr:spPr>
        <a:xfrm>
          <a:off x="11229081690" y="163286"/>
          <a:ext cx="2348594"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یک</a:t>
          </a:r>
        </a:p>
      </xdr:txBody>
    </xdr:sp>
    <xdr:clientData/>
  </xdr:twoCellAnchor>
  <xdr:twoCellAnchor>
    <xdr:from>
      <xdr:col>10</xdr:col>
      <xdr:colOff>510268</xdr:colOff>
      <xdr:row>0</xdr:row>
      <xdr:rowOff>163286</xdr:rowOff>
    </xdr:from>
    <xdr:to>
      <xdr:col>14</xdr:col>
      <xdr:colOff>115661</xdr:colOff>
      <xdr:row>5</xdr:row>
      <xdr:rowOff>40822</xdr:rowOff>
    </xdr:to>
    <xdr:sp macro="" textlink="">
      <xdr:nvSpPr>
        <xdr:cNvPr id="6" name="Rounded Rectangle 5">
          <a:hlinkClick xmlns:r="http://schemas.openxmlformats.org/officeDocument/2006/relationships" r:id="rId3"/>
        </xdr:cNvPr>
        <xdr:cNvSpPr/>
      </xdr:nvSpPr>
      <xdr:spPr>
        <a:xfrm>
          <a:off x="11226430339" y="163286"/>
          <a:ext cx="2348593"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solidFill>
                <a:srgbClr val="FFFF00"/>
              </a:solidFill>
              <a:cs typeface="B Titr" panose="00000700000000000000" pitchFamily="2" charset="-78"/>
            </a:rPr>
            <a:t>گزارش دو</a:t>
          </a:r>
        </a:p>
      </xdr:txBody>
    </xdr:sp>
    <xdr:clientData/>
  </xdr:twoCellAnchor>
  <xdr:twoCellAnchor>
    <xdr:from>
      <xdr:col>14</xdr:col>
      <xdr:colOff>418419</xdr:colOff>
      <xdr:row>0</xdr:row>
      <xdr:rowOff>163286</xdr:rowOff>
    </xdr:from>
    <xdr:to>
      <xdr:col>18</xdr:col>
      <xdr:colOff>23812</xdr:colOff>
      <xdr:row>5</xdr:row>
      <xdr:rowOff>40822</xdr:rowOff>
    </xdr:to>
    <xdr:sp macro="" textlink="">
      <xdr:nvSpPr>
        <xdr:cNvPr id="7" name="Rounded Rectangle 6">
          <a:hlinkClick xmlns:r="http://schemas.openxmlformats.org/officeDocument/2006/relationships" r:id="rId4"/>
        </xdr:cNvPr>
        <xdr:cNvSpPr/>
      </xdr:nvSpPr>
      <xdr:spPr>
        <a:xfrm>
          <a:off x="11223778988" y="163286"/>
          <a:ext cx="2348593"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سه</a:t>
          </a:r>
        </a:p>
      </xdr:txBody>
    </xdr:sp>
    <xdr:clientData/>
  </xdr:twoCellAnchor>
  <xdr:twoCellAnchor>
    <xdr:from>
      <xdr:col>18</xdr:col>
      <xdr:colOff>326570</xdr:colOff>
      <xdr:row>0</xdr:row>
      <xdr:rowOff>163286</xdr:rowOff>
    </xdr:from>
    <xdr:to>
      <xdr:col>21</xdr:col>
      <xdr:colOff>612321</xdr:colOff>
      <xdr:row>5</xdr:row>
      <xdr:rowOff>40822</xdr:rowOff>
    </xdr:to>
    <xdr:sp macro="" textlink="">
      <xdr:nvSpPr>
        <xdr:cNvPr id="8" name="Rounded Rectangle 7">
          <a:hlinkClick xmlns:r="http://schemas.openxmlformats.org/officeDocument/2006/relationships" r:id="rId5"/>
        </xdr:cNvPr>
        <xdr:cNvSpPr/>
      </xdr:nvSpPr>
      <xdr:spPr>
        <a:xfrm>
          <a:off x="11221133079" y="163286"/>
          <a:ext cx="2343151"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چهار</a:t>
          </a:r>
        </a:p>
      </xdr:txBody>
    </xdr:sp>
    <xdr:clientData/>
  </xdr:twoCellAnchor>
  <xdr:twoCellAnchor editAs="absolute">
    <xdr:from>
      <xdr:col>11</xdr:col>
      <xdr:colOff>86971</xdr:colOff>
      <xdr:row>6</xdr:row>
      <xdr:rowOff>122462</xdr:rowOff>
    </xdr:from>
    <xdr:to>
      <xdr:col>13</xdr:col>
      <xdr:colOff>551089</xdr:colOff>
      <xdr:row>16</xdr:row>
      <xdr:rowOff>122464</xdr:rowOff>
    </xdr:to>
    <mc:AlternateContent xmlns:mc="http://schemas.openxmlformats.org/markup-compatibility/2006" xmlns:a14="http://schemas.microsoft.com/office/drawing/2010/main">
      <mc:Choice Requires="a14">
        <xdr:graphicFrame macro="">
          <xdr:nvGraphicFramePr>
            <xdr:cNvPr id="9" name="سال"/>
            <xdr:cNvGraphicFramePr/>
          </xdr:nvGraphicFramePr>
          <xdr:xfrm>
            <a:off x="0" y="0"/>
            <a:ext cx="0" cy="0"/>
          </xdr:xfrm>
          <a:graphic>
            <a:graphicData uri="http://schemas.microsoft.com/office/drawing/2010/slicer">
              <sle:slicer xmlns:sle="http://schemas.microsoft.com/office/drawing/2010/slicer" name="سال"/>
            </a:graphicData>
          </a:graphic>
        </xdr:graphicFrame>
      </mc:Choice>
      <mc:Fallback xmlns="">
        <xdr:sp macro="" textlink="">
          <xdr:nvSpPr>
            <xdr:cNvPr id="0" name=""/>
            <xdr:cNvSpPr>
              <a:spLocks noTextEdit="1"/>
            </xdr:cNvSpPr>
          </xdr:nvSpPr>
          <xdr:spPr>
            <a:xfrm>
              <a:off x="11137575697" y="1183819"/>
              <a:ext cx="1824832" cy="1768931"/>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571501</xdr:colOff>
      <xdr:row>11</xdr:row>
      <xdr:rowOff>163287</xdr:rowOff>
    </xdr:from>
    <xdr:to>
      <xdr:col>11</xdr:col>
      <xdr:colOff>27215</xdr:colOff>
      <xdr:row>16</xdr:row>
      <xdr:rowOff>122464</xdr:rowOff>
    </xdr:to>
    <mc:AlternateContent xmlns:mc="http://schemas.openxmlformats.org/markup-compatibility/2006" xmlns:a14="http://schemas.microsoft.com/office/drawing/2010/main">
      <mc:Choice Requires="a14">
        <xdr:graphicFrame macro="">
          <xdr:nvGraphicFramePr>
            <xdr:cNvPr id="10" name="نام فعالیت"/>
            <xdr:cNvGraphicFramePr/>
          </xdr:nvGraphicFramePr>
          <xdr:xfrm>
            <a:off x="0" y="0"/>
            <a:ext cx="0" cy="0"/>
          </xdr:xfrm>
          <a:graphic>
            <a:graphicData uri="http://schemas.microsoft.com/office/drawing/2010/slicer">
              <sle:slicer xmlns:sle="http://schemas.microsoft.com/office/drawing/2010/slicer" name="نام فعالیت"/>
            </a:graphicData>
          </a:graphic>
        </xdr:graphicFrame>
      </mc:Choice>
      <mc:Fallback xmlns="">
        <xdr:sp macro="" textlink="">
          <xdr:nvSpPr>
            <xdr:cNvPr id="0" name=""/>
            <xdr:cNvSpPr>
              <a:spLocks noTextEdit="1"/>
            </xdr:cNvSpPr>
          </xdr:nvSpPr>
          <xdr:spPr>
            <a:xfrm>
              <a:off x="11139460285" y="2109108"/>
              <a:ext cx="5578929" cy="843642"/>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571501</xdr:colOff>
      <xdr:row>6</xdr:row>
      <xdr:rowOff>122463</xdr:rowOff>
    </xdr:from>
    <xdr:to>
      <xdr:col>11</xdr:col>
      <xdr:colOff>27215</xdr:colOff>
      <xdr:row>11</xdr:row>
      <xdr:rowOff>81643</xdr:rowOff>
    </xdr:to>
    <mc:AlternateContent xmlns:mc="http://schemas.openxmlformats.org/markup-compatibility/2006" xmlns:a14="http://schemas.microsoft.com/office/drawing/2010/main">
      <mc:Choice Requires="a14">
        <xdr:graphicFrame macro="">
          <xdr:nvGraphicFramePr>
            <xdr:cNvPr id="11" name="محل"/>
            <xdr:cNvGraphicFramePr/>
          </xdr:nvGraphicFramePr>
          <xdr:xfrm>
            <a:off x="0" y="0"/>
            <a:ext cx="0" cy="0"/>
          </xdr:xfrm>
          <a:graphic>
            <a:graphicData uri="http://schemas.microsoft.com/office/drawing/2010/slicer">
              <sle:slicer xmlns:sle="http://schemas.microsoft.com/office/drawing/2010/slicer" name="محل"/>
            </a:graphicData>
          </a:graphic>
        </xdr:graphicFrame>
      </mc:Choice>
      <mc:Fallback xmlns="">
        <xdr:sp macro="" textlink="">
          <xdr:nvSpPr>
            <xdr:cNvPr id="0" name=""/>
            <xdr:cNvSpPr>
              <a:spLocks noTextEdit="1"/>
            </xdr:cNvSpPr>
          </xdr:nvSpPr>
          <xdr:spPr>
            <a:xfrm>
              <a:off x="11139460285" y="1183820"/>
              <a:ext cx="5578929" cy="843644"/>
            </a:xfrm>
            <a:prstGeom prst="rect">
              <a:avLst/>
            </a:prstGeom>
            <a:solidFill>
              <a:prstClr val="white"/>
            </a:solidFill>
            <a:ln w="1">
              <a:solidFill>
                <a:prstClr val="green"/>
              </a:solidFill>
            </a:ln>
          </xdr:spPr>
          <xdr:txBody>
            <a:bodyPr vertOverflow="clip" horzOverflow="clip"/>
            <a:lstStyle/>
            <a:p>
              <a:r>
                <a:rPr lang="fa-IR"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15</xdr:col>
      <xdr:colOff>1</xdr:colOff>
      <xdr:row>6</xdr:row>
      <xdr:rowOff>176892</xdr:rowOff>
    </xdr:from>
    <xdr:to>
      <xdr:col>25</xdr:col>
      <xdr:colOff>0</xdr:colOff>
      <xdr:row>31</xdr:row>
      <xdr:rowOff>-1</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608919</xdr:colOff>
      <xdr:row>17</xdr:row>
      <xdr:rowOff>87085</xdr:rowOff>
    </xdr:from>
    <xdr:to>
      <xdr:col>14</xdr:col>
      <xdr:colOff>418419</xdr:colOff>
      <xdr:row>33</xdr:row>
      <xdr:rowOff>0</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353786</xdr:colOff>
      <xdr:row>2</xdr:row>
      <xdr:rowOff>68035</xdr:rowOff>
    </xdr:from>
    <xdr:to>
      <xdr:col>25</xdr:col>
      <xdr:colOff>639536</xdr:colOff>
      <xdr:row>34</xdr:row>
      <xdr:rowOff>0</xdr:rowOff>
    </xdr:to>
    <xdr:sp macro="" textlink="">
      <xdr:nvSpPr>
        <xdr:cNvPr id="2" name="Rounded Rectangle 1"/>
        <xdr:cNvSpPr/>
      </xdr:nvSpPr>
      <xdr:spPr>
        <a:xfrm>
          <a:off x="11218362664" y="429985"/>
          <a:ext cx="17430750" cy="572316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clientData/>
  </xdr:twoCellAnchor>
  <xdr:twoCellAnchor>
    <xdr:from>
      <xdr:col>0</xdr:col>
      <xdr:colOff>244929</xdr:colOff>
      <xdr:row>0</xdr:row>
      <xdr:rowOff>68035</xdr:rowOff>
    </xdr:from>
    <xdr:to>
      <xdr:col>2</xdr:col>
      <xdr:colOff>367394</xdr:colOff>
      <xdr:row>8</xdr:row>
      <xdr:rowOff>136071</xdr:rowOff>
    </xdr:to>
    <xdr:sp macro="" textlink="">
      <xdr:nvSpPr>
        <xdr:cNvPr id="3" name="Oval 2"/>
        <xdr:cNvSpPr/>
      </xdr:nvSpPr>
      <xdr:spPr>
        <a:xfrm>
          <a:off x="11234408206" y="68035"/>
          <a:ext cx="1494065" cy="1515836"/>
        </a:xfrm>
        <a:prstGeom prst="ellipse">
          <a:avLst/>
        </a:prstGeom>
        <a:solidFill>
          <a:schemeClr val="bg2"/>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clientData/>
  </xdr:twoCellAnchor>
  <xdr:twoCellAnchor>
    <xdr:from>
      <xdr:col>3</xdr:col>
      <xdr:colOff>13607</xdr:colOff>
      <xdr:row>0</xdr:row>
      <xdr:rowOff>163286</xdr:rowOff>
    </xdr:from>
    <xdr:to>
      <xdr:col>6</xdr:col>
      <xdr:colOff>299357</xdr:colOff>
      <xdr:row>5</xdr:row>
      <xdr:rowOff>40822</xdr:rowOff>
    </xdr:to>
    <xdr:sp macro="" textlink="">
      <xdr:nvSpPr>
        <xdr:cNvPr id="4" name="Rounded Rectangle 3">
          <a:hlinkClick xmlns:r="http://schemas.openxmlformats.org/officeDocument/2006/relationships" r:id="rId1"/>
        </xdr:cNvPr>
        <xdr:cNvSpPr/>
      </xdr:nvSpPr>
      <xdr:spPr>
        <a:xfrm>
          <a:off x="11231733043" y="163286"/>
          <a:ext cx="2343150"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منوی اصلی</a:t>
          </a:r>
        </a:p>
      </xdr:txBody>
    </xdr:sp>
    <xdr:clientData/>
  </xdr:twoCellAnchor>
  <xdr:twoCellAnchor>
    <xdr:from>
      <xdr:col>6</xdr:col>
      <xdr:colOff>602116</xdr:colOff>
      <xdr:row>0</xdr:row>
      <xdr:rowOff>163286</xdr:rowOff>
    </xdr:from>
    <xdr:to>
      <xdr:col>10</xdr:col>
      <xdr:colOff>207510</xdr:colOff>
      <xdr:row>5</xdr:row>
      <xdr:rowOff>40822</xdr:rowOff>
    </xdr:to>
    <xdr:sp macro="" textlink="">
      <xdr:nvSpPr>
        <xdr:cNvPr id="5" name="Rounded Rectangle 4">
          <a:hlinkClick xmlns:r="http://schemas.openxmlformats.org/officeDocument/2006/relationships" r:id="rId2"/>
        </xdr:cNvPr>
        <xdr:cNvSpPr/>
      </xdr:nvSpPr>
      <xdr:spPr>
        <a:xfrm>
          <a:off x="11229081690" y="163286"/>
          <a:ext cx="2348594"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یک</a:t>
          </a:r>
        </a:p>
      </xdr:txBody>
    </xdr:sp>
    <xdr:clientData/>
  </xdr:twoCellAnchor>
  <xdr:twoCellAnchor>
    <xdr:from>
      <xdr:col>10</xdr:col>
      <xdr:colOff>510268</xdr:colOff>
      <xdr:row>0</xdr:row>
      <xdr:rowOff>163286</xdr:rowOff>
    </xdr:from>
    <xdr:to>
      <xdr:col>14</xdr:col>
      <xdr:colOff>115661</xdr:colOff>
      <xdr:row>5</xdr:row>
      <xdr:rowOff>40822</xdr:rowOff>
    </xdr:to>
    <xdr:sp macro="" textlink="">
      <xdr:nvSpPr>
        <xdr:cNvPr id="6" name="Rounded Rectangle 5">
          <a:hlinkClick xmlns:r="http://schemas.openxmlformats.org/officeDocument/2006/relationships" r:id="rId3"/>
        </xdr:cNvPr>
        <xdr:cNvSpPr/>
      </xdr:nvSpPr>
      <xdr:spPr>
        <a:xfrm>
          <a:off x="11226430339" y="163286"/>
          <a:ext cx="2348593"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دو</a:t>
          </a:r>
        </a:p>
      </xdr:txBody>
    </xdr:sp>
    <xdr:clientData/>
  </xdr:twoCellAnchor>
  <xdr:twoCellAnchor>
    <xdr:from>
      <xdr:col>14</xdr:col>
      <xdr:colOff>418419</xdr:colOff>
      <xdr:row>0</xdr:row>
      <xdr:rowOff>163286</xdr:rowOff>
    </xdr:from>
    <xdr:to>
      <xdr:col>18</xdr:col>
      <xdr:colOff>23812</xdr:colOff>
      <xdr:row>5</xdr:row>
      <xdr:rowOff>40822</xdr:rowOff>
    </xdr:to>
    <xdr:sp macro="" textlink="">
      <xdr:nvSpPr>
        <xdr:cNvPr id="7" name="Rounded Rectangle 6">
          <a:hlinkClick xmlns:r="http://schemas.openxmlformats.org/officeDocument/2006/relationships" r:id="rId4"/>
        </xdr:cNvPr>
        <xdr:cNvSpPr/>
      </xdr:nvSpPr>
      <xdr:spPr>
        <a:xfrm>
          <a:off x="11223778988" y="163286"/>
          <a:ext cx="2348593"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solidFill>
                <a:srgbClr val="FFFF00"/>
              </a:solidFill>
              <a:cs typeface="B Titr" panose="00000700000000000000" pitchFamily="2" charset="-78"/>
            </a:rPr>
            <a:t>گزارش سه</a:t>
          </a:r>
        </a:p>
      </xdr:txBody>
    </xdr:sp>
    <xdr:clientData/>
  </xdr:twoCellAnchor>
  <xdr:twoCellAnchor>
    <xdr:from>
      <xdr:col>18</xdr:col>
      <xdr:colOff>326570</xdr:colOff>
      <xdr:row>0</xdr:row>
      <xdr:rowOff>163286</xdr:rowOff>
    </xdr:from>
    <xdr:to>
      <xdr:col>21</xdr:col>
      <xdr:colOff>612321</xdr:colOff>
      <xdr:row>5</xdr:row>
      <xdr:rowOff>40822</xdr:rowOff>
    </xdr:to>
    <xdr:sp macro="" textlink="">
      <xdr:nvSpPr>
        <xdr:cNvPr id="8" name="Rounded Rectangle 7">
          <a:hlinkClick xmlns:r="http://schemas.openxmlformats.org/officeDocument/2006/relationships" r:id="rId5"/>
        </xdr:cNvPr>
        <xdr:cNvSpPr/>
      </xdr:nvSpPr>
      <xdr:spPr>
        <a:xfrm>
          <a:off x="11221133079" y="163286"/>
          <a:ext cx="2343151"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چهار</a:t>
          </a:r>
        </a:p>
      </xdr:txBody>
    </xdr:sp>
    <xdr:clientData/>
  </xdr:twoCellAnchor>
  <xdr:twoCellAnchor>
    <xdr:from>
      <xdr:col>2</xdr:col>
      <xdr:colOff>615723</xdr:colOff>
      <xdr:row>9</xdr:row>
      <xdr:rowOff>27214</xdr:rowOff>
    </xdr:from>
    <xdr:to>
      <xdr:col>6</xdr:col>
      <xdr:colOff>602116</xdr:colOff>
      <xdr:row>30</xdr:row>
      <xdr:rowOff>27214</xdr:rowOff>
    </xdr:to>
    <xdr:sp macro="" textlink="">
      <xdr:nvSpPr>
        <xdr:cNvPr id="10" name="بک گراند لیست باکس"/>
        <xdr:cNvSpPr/>
      </xdr:nvSpPr>
      <xdr:spPr>
        <a:xfrm>
          <a:off x="11142287170" y="1619250"/>
          <a:ext cx="2707822" cy="3714750"/>
        </a:xfrm>
        <a:prstGeom prst="roundRect">
          <a:avLst/>
        </a:prstGeom>
        <a:solidFill>
          <a:schemeClr val="bg2"/>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clientData/>
  </xdr:twoCellAnchor>
  <mc:AlternateContent xmlns:mc="http://schemas.openxmlformats.org/markup-compatibility/2006">
    <mc:Choice xmlns:a14="http://schemas.microsoft.com/office/drawing/2010/main" Requires="a14">
      <xdr:twoCellAnchor editAs="oneCell">
        <xdr:from>
          <xdr:col>3</xdr:col>
          <xdr:colOff>266700</xdr:colOff>
          <xdr:row>11</xdr:row>
          <xdr:rowOff>95250</xdr:rowOff>
        </xdr:from>
        <xdr:to>
          <xdr:col>6</xdr:col>
          <xdr:colOff>266700</xdr:colOff>
          <xdr:row>27</xdr:row>
          <xdr:rowOff>133350</xdr:rowOff>
        </xdr:to>
        <xdr:sp macro="" textlink="">
          <xdr:nvSpPr>
            <xdr:cNvPr id="4097" name="لیست باکس" hidden="1">
              <a:extLst>
                <a:ext uri="{63B3BB69-23CF-44E3-9099-C40C66FF867C}">
                  <a14:compatExt spid="_x0000_s4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134326</xdr:colOff>
          <xdr:row>6</xdr:row>
          <xdr:rowOff>125655</xdr:rowOff>
        </xdr:from>
        <xdr:to>
          <xdr:col>25</xdr:col>
          <xdr:colOff>230361</xdr:colOff>
          <xdr:row>18</xdr:row>
          <xdr:rowOff>37856</xdr:rowOff>
        </xdr:to>
        <xdr:pic>
          <xdr:nvPicPr>
            <xdr:cNvPr id="12" name="Picture 11"/>
            <xdr:cNvPicPr>
              <a:picLocks noChangeAspect="1" noChangeArrowheads="1"/>
              <a:extLst>
                <a:ext uri="{84589F7E-364E-4C9E-8A38-B11213B215E9}">
                  <a14:cameraTool cellRange="EPC!$Y$4:$AF$24" spid="_x0000_s4162"/>
                </a:ext>
              </a:extLst>
            </xdr:cNvPicPr>
          </xdr:nvPicPr>
          <xdr:blipFill rotWithShape="1">
            <a:blip xmlns:r="http://schemas.openxmlformats.org/officeDocument/2006/relationships" r:embed="rId6"/>
            <a:srcRect l="11235" r="6237" b="5393"/>
            <a:stretch>
              <a:fillRect/>
            </a:stretch>
          </xdr:blipFill>
          <xdr:spPr bwMode="auto">
            <a:xfrm>
              <a:off x="11129732139" y="1248244"/>
              <a:ext cx="2137107" cy="21573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8748</xdr:colOff>
          <xdr:row>6</xdr:row>
          <xdr:rowOff>125654</xdr:rowOff>
        </xdr:from>
        <xdr:to>
          <xdr:col>21</xdr:col>
          <xdr:colOff>680059</xdr:colOff>
          <xdr:row>18</xdr:row>
          <xdr:rowOff>79753</xdr:rowOff>
        </xdr:to>
        <xdr:pic>
          <xdr:nvPicPr>
            <xdr:cNvPr id="13" name="Picture 12"/>
            <xdr:cNvPicPr>
              <a:picLocks noChangeAspect="1" noChangeArrowheads="1"/>
              <a:extLst>
                <a:ext uri="{84589F7E-364E-4C9E-8A38-B11213B215E9}">
                  <a14:cameraTool cellRange="EPC!$AH$3:$AM$23" spid="_x0000_s4163"/>
                </a:ext>
              </a:extLst>
            </xdr:cNvPicPr>
          </xdr:nvPicPr>
          <xdr:blipFill rotWithShape="1">
            <a:blip xmlns:r="http://schemas.openxmlformats.org/officeDocument/2006/relationships" r:embed="rId7"/>
            <a:srcRect t="5708"/>
            <a:stretch>
              <a:fillRect/>
            </a:stretch>
          </xdr:blipFill>
          <xdr:spPr bwMode="auto">
            <a:xfrm>
              <a:off x="11132003870" y="1248243"/>
              <a:ext cx="2032025" cy="219927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464998</xdr:colOff>
          <xdr:row>6</xdr:row>
          <xdr:rowOff>142664</xdr:rowOff>
        </xdr:from>
        <xdr:to>
          <xdr:col>18</xdr:col>
          <xdr:colOff>594822</xdr:colOff>
          <xdr:row>18</xdr:row>
          <xdr:rowOff>119063</xdr:rowOff>
        </xdr:to>
        <xdr:pic>
          <xdr:nvPicPr>
            <xdr:cNvPr id="15" name="Picture 14"/>
            <xdr:cNvPicPr>
              <a:picLocks noChangeAspect="1" noChangeArrowheads="1"/>
              <a:extLst>
                <a:ext uri="{84589F7E-364E-4C9E-8A38-B11213B215E9}">
                  <a14:cameraTool cellRange="EPC!$Q$3:$X$24" spid="_x0000_s4164"/>
                </a:ext>
              </a:extLst>
            </xdr:cNvPicPr>
          </xdr:nvPicPr>
          <xdr:blipFill rotWithShape="1">
            <a:blip xmlns:r="http://schemas.openxmlformats.org/officeDocument/2006/relationships" r:embed="rId8"/>
            <a:srcRect l="9845" t="3135" r="9983" b="5266"/>
            <a:stretch>
              <a:fillRect/>
            </a:stretch>
          </xdr:blipFill>
          <xdr:spPr bwMode="auto">
            <a:xfrm>
              <a:off x="11134130178" y="1265253"/>
              <a:ext cx="2170896" cy="2221578"/>
            </a:xfrm>
            <a:prstGeom prst="rect">
              <a:avLst/>
            </a:prstGeom>
            <a:noFill/>
            <a:ln w="12700">
              <a:solidFill>
                <a:schemeClr val="tx1"/>
              </a:solidFill>
            </a:ln>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551515</xdr:colOff>
          <xdr:row>6</xdr:row>
          <xdr:rowOff>102053</xdr:rowOff>
        </xdr:from>
        <xdr:to>
          <xdr:col>14</xdr:col>
          <xdr:colOff>570267</xdr:colOff>
          <xdr:row>25</xdr:row>
          <xdr:rowOff>7483</xdr:rowOff>
        </xdr:to>
        <xdr:pic>
          <xdr:nvPicPr>
            <xdr:cNvPr id="19" name="Picture 18"/>
            <xdr:cNvPicPr>
              <a:picLocks noChangeAspect="1"/>
              <a:extLst>
                <a:ext uri="{84589F7E-364E-4C9E-8A38-B11213B215E9}">
                  <a14:cameraTool cellRange="Pic" spid="_x0000_s4165"/>
                </a:ext>
              </a:extLst>
            </xdr:cNvPicPr>
          </xdr:nvPicPr>
          <xdr:blipFill>
            <a:blip xmlns:r="http://schemas.openxmlformats.org/officeDocument/2006/relationships" r:embed="rId9"/>
            <a:stretch>
              <a:fillRect/>
            </a:stretch>
          </xdr:blipFill>
          <xdr:spPr>
            <a:xfrm>
              <a:off x="11136876162" y="1224642"/>
              <a:ext cx="4781252" cy="3460296"/>
            </a:xfrm>
            <a:prstGeom prst="round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353786</xdr:colOff>
      <xdr:row>2</xdr:row>
      <xdr:rowOff>68035</xdr:rowOff>
    </xdr:from>
    <xdr:to>
      <xdr:col>25</xdr:col>
      <xdr:colOff>639536</xdr:colOff>
      <xdr:row>34</xdr:row>
      <xdr:rowOff>0</xdr:rowOff>
    </xdr:to>
    <xdr:sp macro="" textlink="">
      <xdr:nvSpPr>
        <xdr:cNvPr id="2" name="Rounded Rectangle 1"/>
        <xdr:cNvSpPr/>
      </xdr:nvSpPr>
      <xdr:spPr>
        <a:xfrm>
          <a:off x="11218362664" y="429985"/>
          <a:ext cx="17430750" cy="5723165"/>
        </a:xfrm>
        <a:prstGeom prst="roundRect">
          <a:avLst/>
        </a:prstGeom>
        <a:noFill/>
        <a:ln w="381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clientData/>
  </xdr:twoCellAnchor>
  <xdr:twoCellAnchor>
    <xdr:from>
      <xdr:col>0</xdr:col>
      <xdr:colOff>244929</xdr:colOff>
      <xdr:row>0</xdr:row>
      <xdr:rowOff>68035</xdr:rowOff>
    </xdr:from>
    <xdr:to>
      <xdr:col>2</xdr:col>
      <xdr:colOff>367394</xdr:colOff>
      <xdr:row>8</xdr:row>
      <xdr:rowOff>136071</xdr:rowOff>
    </xdr:to>
    <xdr:sp macro="" textlink="">
      <xdr:nvSpPr>
        <xdr:cNvPr id="3" name="Oval 2"/>
        <xdr:cNvSpPr/>
      </xdr:nvSpPr>
      <xdr:spPr>
        <a:xfrm>
          <a:off x="11234408206" y="68035"/>
          <a:ext cx="1494065" cy="1515836"/>
        </a:xfrm>
        <a:prstGeom prst="ellipse">
          <a:avLst/>
        </a:prstGeom>
        <a:solidFill>
          <a:schemeClr val="bg2"/>
        </a:solidFill>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fa-IR" sz="1100"/>
        </a:p>
      </xdr:txBody>
    </xdr:sp>
    <xdr:clientData/>
  </xdr:twoCellAnchor>
  <xdr:twoCellAnchor>
    <xdr:from>
      <xdr:col>3</xdr:col>
      <xdr:colOff>13607</xdr:colOff>
      <xdr:row>0</xdr:row>
      <xdr:rowOff>163286</xdr:rowOff>
    </xdr:from>
    <xdr:to>
      <xdr:col>6</xdr:col>
      <xdr:colOff>299357</xdr:colOff>
      <xdr:row>5</xdr:row>
      <xdr:rowOff>40822</xdr:rowOff>
    </xdr:to>
    <xdr:sp macro="" textlink="">
      <xdr:nvSpPr>
        <xdr:cNvPr id="4" name="Rounded Rectangle 3">
          <a:hlinkClick xmlns:r="http://schemas.openxmlformats.org/officeDocument/2006/relationships" r:id="rId1"/>
        </xdr:cNvPr>
        <xdr:cNvSpPr/>
      </xdr:nvSpPr>
      <xdr:spPr>
        <a:xfrm>
          <a:off x="11231733043" y="163286"/>
          <a:ext cx="2343150"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منوی اصلی</a:t>
          </a:r>
        </a:p>
      </xdr:txBody>
    </xdr:sp>
    <xdr:clientData/>
  </xdr:twoCellAnchor>
  <xdr:twoCellAnchor>
    <xdr:from>
      <xdr:col>6</xdr:col>
      <xdr:colOff>602116</xdr:colOff>
      <xdr:row>0</xdr:row>
      <xdr:rowOff>163286</xdr:rowOff>
    </xdr:from>
    <xdr:to>
      <xdr:col>10</xdr:col>
      <xdr:colOff>207510</xdr:colOff>
      <xdr:row>5</xdr:row>
      <xdr:rowOff>40822</xdr:rowOff>
    </xdr:to>
    <xdr:sp macro="" textlink="">
      <xdr:nvSpPr>
        <xdr:cNvPr id="5" name="Rounded Rectangle 4">
          <a:hlinkClick xmlns:r="http://schemas.openxmlformats.org/officeDocument/2006/relationships" r:id="rId2"/>
        </xdr:cNvPr>
        <xdr:cNvSpPr/>
      </xdr:nvSpPr>
      <xdr:spPr>
        <a:xfrm>
          <a:off x="11229081690" y="163286"/>
          <a:ext cx="2348594"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یک</a:t>
          </a:r>
        </a:p>
      </xdr:txBody>
    </xdr:sp>
    <xdr:clientData/>
  </xdr:twoCellAnchor>
  <xdr:twoCellAnchor>
    <xdr:from>
      <xdr:col>10</xdr:col>
      <xdr:colOff>510268</xdr:colOff>
      <xdr:row>0</xdr:row>
      <xdr:rowOff>163286</xdr:rowOff>
    </xdr:from>
    <xdr:to>
      <xdr:col>14</xdr:col>
      <xdr:colOff>115661</xdr:colOff>
      <xdr:row>5</xdr:row>
      <xdr:rowOff>40822</xdr:rowOff>
    </xdr:to>
    <xdr:sp macro="" textlink="">
      <xdr:nvSpPr>
        <xdr:cNvPr id="6" name="Rounded Rectangle 5">
          <a:hlinkClick xmlns:r="http://schemas.openxmlformats.org/officeDocument/2006/relationships" r:id="rId3"/>
        </xdr:cNvPr>
        <xdr:cNvSpPr/>
      </xdr:nvSpPr>
      <xdr:spPr>
        <a:xfrm>
          <a:off x="11226430339" y="163286"/>
          <a:ext cx="2348593"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دو</a:t>
          </a:r>
        </a:p>
      </xdr:txBody>
    </xdr:sp>
    <xdr:clientData/>
  </xdr:twoCellAnchor>
  <xdr:twoCellAnchor>
    <xdr:from>
      <xdr:col>14</xdr:col>
      <xdr:colOff>418419</xdr:colOff>
      <xdr:row>0</xdr:row>
      <xdr:rowOff>163286</xdr:rowOff>
    </xdr:from>
    <xdr:to>
      <xdr:col>18</xdr:col>
      <xdr:colOff>23812</xdr:colOff>
      <xdr:row>5</xdr:row>
      <xdr:rowOff>40822</xdr:rowOff>
    </xdr:to>
    <xdr:sp macro="" textlink="">
      <xdr:nvSpPr>
        <xdr:cNvPr id="7" name="Rounded Rectangle 6">
          <a:hlinkClick xmlns:r="http://schemas.openxmlformats.org/officeDocument/2006/relationships" r:id="rId4"/>
        </xdr:cNvPr>
        <xdr:cNvSpPr/>
      </xdr:nvSpPr>
      <xdr:spPr>
        <a:xfrm>
          <a:off x="11223778988" y="163286"/>
          <a:ext cx="2348593"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cs typeface="B Titr" panose="00000700000000000000" pitchFamily="2" charset="-78"/>
            </a:rPr>
            <a:t>گزارش سه</a:t>
          </a:r>
        </a:p>
      </xdr:txBody>
    </xdr:sp>
    <xdr:clientData/>
  </xdr:twoCellAnchor>
  <xdr:twoCellAnchor>
    <xdr:from>
      <xdr:col>18</xdr:col>
      <xdr:colOff>326570</xdr:colOff>
      <xdr:row>0</xdr:row>
      <xdr:rowOff>163286</xdr:rowOff>
    </xdr:from>
    <xdr:to>
      <xdr:col>21</xdr:col>
      <xdr:colOff>612321</xdr:colOff>
      <xdr:row>5</xdr:row>
      <xdr:rowOff>40822</xdr:rowOff>
    </xdr:to>
    <xdr:sp macro="" textlink="">
      <xdr:nvSpPr>
        <xdr:cNvPr id="8" name="Rounded Rectangle 7">
          <a:hlinkClick xmlns:r="http://schemas.openxmlformats.org/officeDocument/2006/relationships" r:id="rId5"/>
        </xdr:cNvPr>
        <xdr:cNvSpPr/>
      </xdr:nvSpPr>
      <xdr:spPr>
        <a:xfrm>
          <a:off x="11221133079" y="163286"/>
          <a:ext cx="2343151" cy="782411"/>
        </a:xfrm>
        <a:prstGeom prst="roundRect">
          <a:avLst>
            <a:gd name="adj" fmla="val 30953"/>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fa-IR" sz="2400">
              <a:solidFill>
                <a:srgbClr val="FFFF00"/>
              </a:solidFill>
              <a:cs typeface="B Titr" panose="00000700000000000000" pitchFamily="2" charset="-78"/>
            </a:rPr>
            <a:t>گزارش چهار</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132041</xdr:colOff>
      <xdr:row>6</xdr:row>
      <xdr:rowOff>95250</xdr:rowOff>
    </xdr:from>
    <xdr:to>
      <xdr:col>4</xdr:col>
      <xdr:colOff>1801391</xdr:colOff>
      <xdr:row>6</xdr:row>
      <xdr:rowOff>1462448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22241372" y="8233276"/>
          <a:ext cx="1669350" cy="1367198"/>
        </a:xfrm>
        <a:prstGeom prst="roundRect">
          <a:avLst/>
        </a:prstGeom>
      </xdr:spPr>
    </xdr:pic>
    <xdr:clientData/>
  </xdr:twoCellAnchor>
  <xdr:twoCellAnchor editAs="oneCell">
    <xdr:from>
      <xdr:col>4</xdr:col>
      <xdr:colOff>239545</xdr:colOff>
      <xdr:row>7</xdr:row>
      <xdr:rowOff>166688</xdr:rowOff>
    </xdr:from>
    <xdr:to>
      <xdr:col>4</xdr:col>
      <xdr:colOff>1809750</xdr:colOff>
      <xdr:row>7</xdr:row>
      <xdr:rowOff>1556957</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222233013" y="9875504"/>
          <a:ext cx="1570205" cy="1390269"/>
        </a:xfrm>
        <a:prstGeom prst="roundRect">
          <a:avLst/>
        </a:prstGeom>
      </xdr:spPr>
    </xdr:pic>
    <xdr:clientData/>
  </xdr:twoCellAnchor>
  <xdr:twoCellAnchor editAs="oneCell">
    <xdr:from>
      <xdr:col>4</xdr:col>
      <xdr:colOff>117652</xdr:colOff>
      <xdr:row>5</xdr:row>
      <xdr:rowOff>95249</xdr:rowOff>
    </xdr:from>
    <xdr:to>
      <xdr:col>4</xdr:col>
      <xdr:colOff>1869989</xdr:colOff>
      <xdr:row>5</xdr:row>
      <xdr:rowOff>1532834</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22172774" y="6662486"/>
          <a:ext cx="1752337" cy="1437585"/>
        </a:xfrm>
        <a:prstGeom prst="roundRect">
          <a:avLst/>
        </a:prstGeom>
      </xdr:spPr>
    </xdr:pic>
    <xdr:clientData/>
  </xdr:twoCellAnchor>
  <xdr:twoCellAnchor editAs="oneCell">
    <xdr:from>
      <xdr:col>4</xdr:col>
      <xdr:colOff>199086</xdr:colOff>
      <xdr:row>2</xdr:row>
      <xdr:rowOff>95250</xdr:rowOff>
    </xdr:from>
    <xdr:to>
      <xdr:col>4</xdr:col>
      <xdr:colOff>1781967</xdr:colOff>
      <xdr:row>3</xdr:row>
      <xdr:rowOff>15197</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222260796" y="1950118"/>
          <a:ext cx="1582881" cy="1490737"/>
        </a:xfrm>
        <a:prstGeom prst="roundRect">
          <a:avLst/>
        </a:prstGeom>
      </xdr:spPr>
    </xdr:pic>
    <xdr:clientData/>
  </xdr:twoCellAnchor>
  <xdr:twoCellAnchor editAs="oneCell">
    <xdr:from>
      <xdr:col>4</xdr:col>
      <xdr:colOff>142875</xdr:colOff>
      <xdr:row>1</xdr:row>
      <xdr:rowOff>104427</xdr:rowOff>
    </xdr:from>
    <xdr:to>
      <xdr:col>4</xdr:col>
      <xdr:colOff>1884636</xdr:colOff>
      <xdr:row>1</xdr:row>
      <xdr:rowOff>1498972</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22158127" y="388506"/>
          <a:ext cx="1741761" cy="1394545"/>
        </a:xfrm>
        <a:prstGeom prst="roundRect">
          <a:avLst/>
        </a:prstGeom>
      </xdr:spPr>
    </xdr:pic>
    <xdr:clientData/>
  </xdr:twoCellAnchor>
  <xdr:twoCellAnchor editAs="oneCell">
    <xdr:from>
      <xdr:col>4</xdr:col>
      <xdr:colOff>13492</xdr:colOff>
      <xdr:row>4</xdr:row>
      <xdr:rowOff>242627</xdr:rowOff>
    </xdr:from>
    <xdr:to>
      <xdr:col>4</xdr:col>
      <xdr:colOff>2076026</xdr:colOff>
      <xdr:row>4</xdr:row>
      <xdr:rowOff>1487324</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1221966737" y="5239074"/>
          <a:ext cx="2062534" cy="1244697"/>
        </a:xfrm>
        <a:prstGeom prst="roundRect">
          <a:avLst/>
        </a:prstGeom>
      </xdr:spPr>
    </xdr:pic>
    <xdr:clientData/>
  </xdr:twoCellAnchor>
  <xdr:twoCellAnchor editAs="oneCell">
    <xdr:from>
      <xdr:col>4</xdr:col>
      <xdr:colOff>152094</xdr:colOff>
      <xdr:row>3</xdr:row>
      <xdr:rowOff>173038</xdr:rowOff>
    </xdr:from>
    <xdr:to>
      <xdr:col>4</xdr:col>
      <xdr:colOff>2000927</xdr:colOff>
      <xdr:row>3</xdr:row>
      <xdr:rowOff>1497128</xdr:rowOff>
    </xdr:to>
    <xdr:pic>
      <xdr:nvPicPr>
        <xdr:cNvPr id="8"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222041836" y="3598696"/>
          <a:ext cx="1848833" cy="1324090"/>
        </a:xfrm>
        <a:prstGeom prst="roundRect">
          <a:avLst/>
        </a:prstGeom>
      </xdr:spPr>
    </xdr:pic>
    <xdr:clientData/>
  </xdr:twoCellAnchor>
  <xdr:twoCellAnchor>
    <xdr:from>
      <xdr:col>6</xdr:col>
      <xdr:colOff>41060</xdr:colOff>
      <xdr:row>24</xdr:row>
      <xdr:rowOff>20410</xdr:rowOff>
    </xdr:from>
    <xdr:to>
      <xdr:col>12</xdr:col>
      <xdr:colOff>377610</xdr:colOff>
      <xdr:row>39</xdr:row>
      <xdr:rowOff>27214</xdr:rowOff>
    </xdr:to>
    <xdr:grpSp>
      <xdr:nvGrpSpPr>
        <xdr:cNvPr id="10" name="Group 9"/>
        <xdr:cNvGrpSpPr/>
      </xdr:nvGrpSpPr>
      <xdr:grpSpPr>
        <a:xfrm>
          <a:off x="11227539990" y="14203135"/>
          <a:ext cx="4565650" cy="2721429"/>
          <a:chOff x="11306862929" y="3032696"/>
          <a:chExt cx="4591054" cy="2685713"/>
        </a:xfrm>
      </xdr:grpSpPr>
      <xdr:graphicFrame macro="">
        <xdr:nvGraphicFramePr>
          <xdr:cNvPr id="11" name="Chart 10"/>
          <xdr:cNvGraphicFramePr/>
        </xdr:nvGraphicFramePr>
        <xdr:xfrm>
          <a:off x="11306862929" y="3032696"/>
          <a:ext cx="4591054" cy="2685713"/>
        </xdr:xfrm>
        <a:graphic>
          <a:graphicData uri="http://schemas.openxmlformats.org/drawingml/2006/chart">
            <c:chart xmlns:c="http://schemas.openxmlformats.org/drawingml/2006/chart" xmlns:r="http://schemas.openxmlformats.org/officeDocument/2006/relationships" r:id="rId8"/>
          </a:graphicData>
        </a:graphic>
      </xdr:graphicFrame>
      <xdr:sp macro="" textlink="">
        <xdr:nvSpPr>
          <xdr:cNvPr id="12" name="Oval 11"/>
          <xdr:cNvSpPr/>
        </xdr:nvSpPr>
        <xdr:spPr>
          <a:xfrm>
            <a:off x="11308972968" y="4138612"/>
            <a:ext cx="385763" cy="376238"/>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1" anchor="t"/>
          <a:lstStyle/>
          <a:p>
            <a:pPr algn="r" rtl="1"/>
            <a:endParaRPr lang="fa-IR"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33</xdr:col>
      <xdr:colOff>223241</xdr:colOff>
      <xdr:row>3</xdr:row>
      <xdr:rowOff>107156</xdr:rowOff>
    </xdr:from>
    <xdr:to>
      <xdr:col>38</xdr:col>
      <xdr:colOff>372070</xdr:colOff>
      <xdr:row>21</xdr:row>
      <xdr:rowOff>158950</xdr:rowOff>
    </xdr:to>
    <xdr:graphicFrame macro="">
      <xdr:nvGraphicFramePr>
        <xdr:cNvPr id="5" name="ستون E"/>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33</xdr:col>
      <xdr:colOff>59531</xdr:colOff>
      <xdr:row>3</xdr:row>
      <xdr:rowOff>117531</xdr:rowOff>
    </xdr:from>
    <xdr:to>
      <xdr:col>38</xdr:col>
      <xdr:colOff>619499</xdr:colOff>
      <xdr:row>22</xdr:row>
      <xdr:rowOff>0</xdr:rowOff>
    </xdr:to>
    <xdr:sp macro="" textlink="">
      <xdr:nvSpPr>
        <xdr:cNvPr id="2" name="شابلون E"/>
        <xdr:cNvSpPr/>
      </xdr:nvSpPr>
      <xdr:spPr>
        <a:xfrm>
          <a:off x="11192743782" y="861672"/>
          <a:ext cx="3983015" cy="3900828"/>
        </a:xfrm>
        <a:custGeom>
          <a:avLst/>
          <a:gdLst/>
          <a:ahLst/>
          <a:cxnLst/>
          <a:rect l="l" t="t" r="r" b="b"/>
          <a:pathLst>
            <a:path w="3971109" h="3984171">
              <a:moveTo>
                <a:pt x="541718" y="140245"/>
              </a:moveTo>
              <a:lnTo>
                <a:pt x="541718" y="3746318"/>
              </a:lnTo>
              <a:lnTo>
                <a:pt x="3575984" y="3746318"/>
              </a:lnTo>
              <a:lnTo>
                <a:pt x="3575984" y="2928573"/>
              </a:lnTo>
              <a:lnTo>
                <a:pt x="1654590" y="2928573"/>
              </a:lnTo>
              <a:lnTo>
                <a:pt x="1654590" y="2218425"/>
              </a:lnTo>
              <a:lnTo>
                <a:pt x="3391530" y="2218425"/>
              </a:lnTo>
              <a:lnTo>
                <a:pt x="3391530" y="1483684"/>
              </a:lnTo>
              <a:lnTo>
                <a:pt x="1654590" y="1483684"/>
              </a:lnTo>
              <a:lnTo>
                <a:pt x="1654590" y="911877"/>
              </a:lnTo>
              <a:lnTo>
                <a:pt x="3526797" y="911877"/>
              </a:lnTo>
              <a:lnTo>
                <a:pt x="3526797" y="140245"/>
              </a:lnTo>
              <a:close/>
              <a:moveTo>
                <a:pt x="661865" y="0"/>
              </a:moveTo>
              <a:lnTo>
                <a:pt x="3309244" y="0"/>
              </a:lnTo>
              <a:cubicBezTo>
                <a:pt x="3674782" y="0"/>
                <a:pt x="3971109" y="296327"/>
                <a:pt x="3971109" y="661865"/>
              </a:cubicBezTo>
              <a:lnTo>
                <a:pt x="3971109" y="3322306"/>
              </a:lnTo>
              <a:cubicBezTo>
                <a:pt x="3971109" y="3687844"/>
                <a:pt x="3674782" y="3984171"/>
                <a:pt x="3309244" y="3984171"/>
              </a:cubicBezTo>
              <a:lnTo>
                <a:pt x="661865" y="3984171"/>
              </a:lnTo>
              <a:cubicBezTo>
                <a:pt x="296327" y="3984171"/>
                <a:pt x="0" y="3687844"/>
                <a:pt x="0" y="3322306"/>
              </a:cubicBezTo>
              <a:lnTo>
                <a:pt x="0" y="661865"/>
              </a:lnTo>
              <a:cubicBezTo>
                <a:pt x="0" y="296327"/>
                <a:pt x="296327" y="0"/>
                <a:pt x="661865" y="0"/>
              </a:cubicBez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1" fromWordArt="0" anchor="ctr" anchorCtr="0" forceAA="0" compatLnSpc="1">
          <a:prstTxWarp prst="textNoShape">
            <a:avLst/>
          </a:prstTxWarp>
          <a:noAutofit/>
        </a:bodyPr>
        <a:lstStyle>
          <a:defPPr>
            <a:defRPr lang="fa-I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a-IR"/>
        </a:p>
      </xdr:txBody>
    </xdr:sp>
    <xdr:clientData/>
  </xdr:twoCellAnchor>
  <xdr:twoCellAnchor>
    <xdr:from>
      <xdr:col>25</xdr:col>
      <xdr:colOff>214313</xdr:colOff>
      <xdr:row>3</xdr:row>
      <xdr:rowOff>119062</xdr:rowOff>
    </xdr:from>
    <xdr:to>
      <xdr:col>30</xdr:col>
      <xdr:colOff>523876</xdr:colOff>
      <xdr:row>21</xdr:row>
      <xdr:rowOff>85727</xdr:rowOff>
    </xdr:to>
    <xdr:graphicFrame macro="">
      <xdr:nvGraphicFramePr>
        <xdr:cNvPr id="7" name="ستون P"/>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59531</xdr:colOff>
      <xdr:row>3</xdr:row>
      <xdr:rowOff>117531</xdr:rowOff>
    </xdr:from>
    <xdr:to>
      <xdr:col>30</xdr:col>
      <xdr:colOff>617515</xdr:colOff>
      <xdr:row>22</xdr:row>
      <xdr:rowOff>0</xdr:rowOff>
    </xdr:to>
    <xdr:sp macro="" textlink="">
      <xdr:nvSpPr>
        <xdr:cNvPr id="3" name="شابلون P"/>
        <xdr:cNvSpPr/>
      </xdr:nvSpPr>
      <xdr:spPr>
        <a:xfrm>
          <a:off x="11196853422" y="861672"/>
          <a:ext cx="3981031" cy="3900828"/>
        </a:xfrm>
        <a:custGeom>
          <a:avLst/>
          <a:gdLst/>
          <a:ahLst/>
          <a:cxnLst/>
          <a:rect l="l" t="t" r="r" b="b"/>
          <a:pathLst>
            <a:path w="3971109" h="3984171">
              <a:moveTo>
                <a:pt x="1654590" y="874987"/>
              </a:moveTo>
              <a:lnTo>
                <a:pt x="1971236" y="874987"/>
              </a:lnTo>
              <a:cubicBezTo>
                <a:pt x="2075760" y="874987"/>
                <a:pt x="2162351" y="885746"/>
                <a:pt x="2231008" y="907266"/>
              </a:cubicBezTo>
              <a:cubicBezTo>
                <a:pt x="2299666" y="928786"/>
                <a:pt x="2355002" y="957478"/>
                <a:pt x="2397017" y="993344"/>
              </a:cubicBezTo>
              <a:cubicBezTo>
                <a:pt x="2439031" y="1029211"/>
                <a:pt x="2468237" y="1071737"/>
                <a:pt x="2484632" y="1120925"/>
              </a:cubicBezTo>
              <a:cubicBezTo>
                <a:pt x="2501028" y="1170113"/>
                <a:pt x="2509226" y="1222375"/>
                <a:pt x="2509226" y="1277711"/>
              </a:cubicBezTo>
              <a:cubicBezTo>
                <a:pt x="2509226" y="1337146"/>
                <a:pt x="2498979" y="1390945"/>
                <a:pt x="2478484" y="1439108"/>
              </a:cubicBezTo>
              <a:cubicBezTo>
                <a:pt x="2457989" y="1487271"/>
                <a:pt x="2425197" y="1528773"/>
                <a:pt x="2380108" y="1563614"/>
              </a:cubicBezTo>
              <a:cubicBezTo>
                <a:pt x="2335020" y="1598456"/>
                <a:pt x="2275585" y="1625611"/>
                <a:pt x="2201803" y="1645081"/>
              </a:cubicBezTo>
              <a:cubicBezTo>
                <a:pt x="2128022" y="1664551"/>
                <a:pt x="2037844" y="1674287"/>
                <a:pt x="1931271" y="1674287"/>
              </a:cubicBezTo>
              <a:lnTo>
                <a:pt x="1654590" y="1674287"/>
              </a:lnTo>
              <a:close/>
              <a:moveTo>
                <a:pt x="535570" y="140245"/>
              </a:moveTo>
              <a:lnTo>
                <a:pt x="535570" y="3746318"/>
              </a:lnTo>
              <a:lnTo>
                <a:pt x="1654590" y="3746318"/>
              </a:lnTo>
              <a:lnTo>
                <a:pt x="1654590" y="2405953"/>
              </a:lnTo>
              <a:lnTo>
                <a:pt x="2269436" y="2405953"/>
              </a:lnTo>
              <a:cubicBezTo>
                <a:pt x="2490781" y="2405953"/>
                <a:pt x="2684457" y="2379822"/>
                <a:pt x="2850466" y="2327560"/>
              </a:cubicBezTo>
              <a:cubicBezTo>
                <a:pt x="3016474" y="2275298"/>
                <a:pt x="3154814" y="2198955"/>
                <a:pt x="3265487" y="2098530"/>
              </a:cubicBezTo>
              <a:cubicBezTo>
                <a:pt x="3376159" y="1998105"/>
                <a:pt x="3459164" y="1876673"/>
                <a:pt x="3514500" y="1734234"/>
              </a:cubicBezTo>
              <a:cubicBezTo>
                <a:pt x="3569836" y="1591795"/>
                <a:pt x="3597504" y="1429373"/>
                <a:pt x="3597504" y="1246968"/>
              </a:cubicBezTo>
              <a:cubicBezTo>
                <a:pt x="3597504" y="892407"/>
                <a:pt x="3496566" y="619313"/>
                <a:pt x="3294692" y="427686"/>
              </a:cubicBezTo>
              <a:cubicBezTo>
                <a:pt x="3092818" y="236059"/>
                <a:pt x="2791031" y="140245"/>
                <a:pt x="2389331" y="140245"/>
              </a:cubicBezTo>
              <a:close/>
              <a:moveTo>
                <a:pt x="661865" y="0"/>
              </a:moveTo>
              <a:lnTo>
                <a:pt x="3309244" y="0"/>
              </a:lnTo>
              <a:cubicBezTo>
                <a:pt x="3674782" y="0"/>
                <a:pt x="3971109" y="296327"/>
                <a:pt x="3971109" y="661865"/>
              </a:cubicBezTo>
              <a:lnTo>
                <a:pt x="3971109" y="3322306"/>
              </a:lnTo>
              <a:cubicBezTo>
                <a:pt x="3971109" y="3687844"/>
                <a:pt x="3674782" y="3984171"/>
                <a:pt x="3309244" y="3984171"/>
              </a:cubicBezTo>
              <a:lnTo>
                <a:pt x="661865" y="3984171"/>
              </a:lnTo>
              <a:cubicBezTo>
                <a:pt x="296327" y="3984171"/>
                <a:pt x="0" y="3687844"/>
                <a:pt x="0" y="3322306"/>
              </a:cubicBezTo>
              <a:lnTo>
                <a:pt x="0" y="661865"/>
              </a:lnTo>
              <a:cubicBezTo>
                <a:pt x="0" y="296327"/>
                <a:pt x="296327" y="0"/>
                <a:pt x="661865" y="0"/>
              </a:cubicBez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1" fromWordArt="0" anchor="ctr" anchorCtr="0" forceAA="0" compatLnSpc="1">
          <a:prstTxWarp prst="textNoShape">
            <a:avLst/>
          </a:prstTxWarp>
          <a:noAutofit/>
        </a:bodyPr>
        <a:lstStyle>
          <a:defPPr>
            <a:defRPr lang="fa-I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a-IR"/>
        </a:p>
      </xdr:txBody>
    </xdr:sp>
    <xdr:clientData/>
  </xdr:twoCellAnchor>
  <xdr:twoCellAnchor>
    <xdr:from>
      <xdr:col>17</xdr:col>
      <xdr:colOff>142876</xdr:colOff>
      <xdr:row>2</xdr:row>
      <xdr:rowOff>190500</xdr:rowOff>
    </xdr:from>
    <xdr:to>
      <xdr:col>22</xdr:col>
      <xdr:colOff>476250</xdr:colOff>
      <xdr:row>22</xdr:row>
      <xdr:rowOff>6350</xdr:rowOff>
    </xdr:to>
    <xdr:graphicFrame macro="">
      <xdr:nvGraphicFramePr>
        <xdr:cNvPr id="8" name="ستون C"/>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59532</xdr:colOff>
      <xdr:row>2</xdr:row>
      <xdr:rowOff>269875</xdr:rowOff>
    </xdr:from>
    <xdr:to>
      <xdr:col>22</xdr:col>
      <xdr:colOff>617516</xdr:colOff>
      <xdr:row>22</xdr:row>
      <xdr:rowOff>0</xdr:rowOff>
    </xdr:to>
    <xdr:sp macro="" textlink="">
      <xdr:nvSpPr>
        <xdr:cNvPr id="4" name="شابلون C"/>
        <xdr:cNvSpPr/>
      </xdr:nvSpPr>
      <xdr:spPr>
        <a:xfrm>
          <a:off x="11168492734" y="730250"/>
          <a:ext cx="3971109" cy="4000500"/>
        </a:xfrm>
        <a:custGeom>
          <a:avLst/>
          <a:gdLst/>
          <a:ahLst/>
          <a:cxnLst/>
          <a:rect l="l" t="t" r="r" b="b"/>
          <a:pathLst>
            <a:path w="3971109" h="3984171">
              <a:moveTo>
                <a:pt x="2092845" y="78761"/>
              </a:moveTo>
              <a:cubicBezTo>
                <a:pt x="1801818" y="78761"/>
                <a:pt x="1543070" y="119750"/>
                <a:pt x="1316602" y="201730"/>
              </a:cubicBezTo>
              <a:cubicBezTo>
                <a:pt x="1090134" y="283709"/>
                <a:pt x="899531" y="403604"/>
                <a:pt x="744795" y="561415"/>
              </a:cubicBezTo>
              <a:cubicBezTo>
                <a:pt x="590059" y="719225"/>
                <a:pt x="472213" y="913414"/>
                <a:pt x="391258" y="1143982"/>
              </a:cubicBezTo>
              <a:cubicBezTo>
                <a:pt x="310304" y="1374549"/>
                <a:pt x="269826" y="1639445"/>
                <a:pt x="269826" y="1938670"/>
              </a:cubicBezTo>
              <a:cubicBezTo>
                <a:pt x="269826" y="2164114"/>
                <a:pt x="292371" y="2368550"/>
                <a:pt x="337459" y="2551979"/>
              </a:cubicBezTo>
              <a:cubicBezTo>
                <a:pt x="382548" y="2735408"/>
                <a:pt x="451206" y="2897830"/>
                <a:pt x="543433" y="3039245"/>
              </a:cubicBezTo>
              <a:cubicBezTo>
                <a:pt x="635660" y="3184759"/>
                <a:pt x="735060" y="3306703"/>
                <a:pt x="841633" y="3405078"/>
              </a:cubicBezTo>
              <a:cubicBezTo>
                <a:pt x="948207" y="3503454"/>
                <a:pt x="1062978" y="3582359"/>
                <a:pt x="1185947" y="3641794"/>
              </a:cubicBezTo>
              <a:cubicBezTo>
                <a:pt x="1433935" y="3756566"/>
                <a:pt x="1752630" y="3813951"/>
                <a:pt x="2142033" y="3813951"/>
              </a:cubicBezTo>
              <a:cubicBezTo>
                <a:pt x="2381823" y="3811902"/>
                <a:pt x="2591895" y="3784746"/>
                <a:pt x="2772251" y="3732484"/>
              </a:cubicBezTo>
              <a:cubicBezTo>
                <a:pt x="2952605" y="3680222"/>
                <a:pt x="3107854" y="3601829"/>
                <a:pt x="3237996" y="3497305"/>
              </a:cubicBezTo>
              <a:cubicBezTo>
                <a:pt x="3368139" y="3392782"/>
                <a:pt x="3477274" y="3263152"/>
                <a:pt x="3565402" y="3108415"/>
              </a:cubicBezTo>
              <a:cubicBezTo>
                <a:pt x="3653530" y="2953679"/>
                <a:pt x="3725262" y="2773836"/>
                <a:pt x="3780598" y="2568888"/>
              </a:cubicBezTo>
              <a:lnTo>
                <a:pt x="2802993" y="2276836"/>
              </a:lnTo>
              <a:cubicBezTo>
                <a:pt x="2778399" y="2387508"/>
                <a:pt x="2746632" y="2486396"/>
                <a:pt x="2707691" y="2573499"/>
              </a:cubicBezTo>
              <a:cubicBezTo>
                <a:pt x="2668751" y="2660602"/>
                <a:pt x="2621101" y="2734384"/>
                <a:pt x="2564740" y="2794844"/>
              </a:cubicBezTo>
              <a:cubicBezTo>
                <a:pt x="2508379" y="2855303"/>
                <a:pt x="2440746" y="2900904"/>
                <a:pt x="2361840" y="2931647"/>
              </a:cubicBezTo>
              <a:cubicBezTo>
                <a:pt x="2282935" y="2962389"/>
                <a:pt x="2190196" y="2977760"/>
                <a:pt x="2083623" y="2977760"/>
              </a:cubicBezTo>
              <a:cubicBezTo>
                <a:pt x="1864327" y="2977760"/>
                <a:pt x="1693195" y="2903979"/>
                <a:pt x="1570226" y="2756416"/>
              </a:cubicBezTo>
              <a:cubicBezTo>
                <a:pt x="1449306" y="2604754"/>
                <a:pt x="1388846" y="2329098"/>
                <a:pt x="1388846" y="1929448"/>
              </a:cubicBezTo>
              <a:cubicBezTo>
                <a:pt x="1388846" y="1601530"/>
                <a:pt x="1439059" y="1364814"/>
                <a:pt x="1539484" y="1219300"/>
              </a:cubicBezTo>
              <a:cubicBezTo>
                <a:pt x="1672700" y="1014352"/>
                <a:pt x="1867402" y="911877"/>
                <a:pt x="2123587" y="911877"/>
              </a:cubicBezTo>
              <a:cubicBezTo>
                <a:pt x="2234260" y="911877"/>
                <a:pt x="2334172" y="934934"/>
                <a:pt x="2423325" y="981047"/>
              </a:cubicBezTo>
              <a:cubicBezTo>
                <a:pt x="2512478" y="1027161"/>
                <a:pt x="2588821" y="1093257"/>
                <a:pt x="2652355" y="1179335"/>
              </a:cubicBezTo>
              <a:cubicBezTo>
                <a:pt x="2668751" y="1203929"/>
                <a:pt x="2687197" y="1236209"/>
                <a:pt x="2707691" y="1276174"/>
              </a:cubicBezTo>
              <a:cubicBezTo>
                <a:pt x="2728187" y="1316139"/>
                <a:pt x="2746632" y="1363789"/>
                <a:pt x="2763028" y="1419125"/>
              </a:cubicBezTo>
              <a:lnTo>
                <a:pt x="3743707" y="1203929"/>
              </a:lnTo>
              <a:cubicBezTo>
                <a:pt x="3680173" y="1011277"/>
                <a:pt x="3600755" y="844244"/>
                <a:pt x="3505455" y="702830"/>
              </a:cubicBezTo>
              <a:cubicBezTo>
                <a:pt x="3410153" y="561415"/>
                <a:pt x="3295895" y="444594"/>
                <a:pt x="3162678" y="352367"/>
              </a:cubicBezTo>
              <a:cubicBezTo>
                <a:pt x="3029461" y="260140"/>
                <a:pt x="2874725" y="191482"/>
                <a:pt x="2698469" y="146394"/>
              </a:cubicBezTo>
              <a:cubicBezTo>
                <a:pt x="2522213" y="101305"/>
                <a:pt x="2320338" y="78761"/>
                <a:pt x="2092845" y="78761"/>
              </a:cubicBezTo>
              <a:close/>
              <a:moveTo>
                <a:pt x="661865" y="0"/>
              </a:moveTo>
              <a:lnTo>
                <a:pt x="3309244" y="0"/>
              </a:lnTo>
              <a:cubicBezTo>
                <a:pt x="3674782" y="0"/>
                <a:pt x="3971109" y="296327"/>
                <a:pt x="3971109" y="661865"/>
              </a:cubicBezTo>
              <a:lnTo>
                <a:pt x="3971109" y="3322306"/>
              </a:lnTo>
              <a:cubicBezTo>
                <a:pt x="3971109" y="3687844"/>
                <a:pt x="3674782" y="3984171"/>
                <a:pt x="3309244" y="3984171"/>
              </a:cubicBezTo>
              <a:lnTo>
                <a:pt x="661865" y="3984171"/>
              </a:lnTo>
              <a:cubicBezTo>
                <a:pt x="296327" y="3984171"/>
                <a:pt x="0" y="3687844"/>
                <a:pt x="0" y="3322306"/>
              </a:cubicBezTo>
              <a:lnTo>
                <a:pt x="0" y="661865"/>
              </a:lnTo>
              <a:cubicBezTo>
                <a:pt x="0" y="296327"/>
                <a:pt x="296327" y="0"/>
                <a:pt x="661865" y="0"/>
              </a:cubicBezTo>
              <a:close/>
            </a:path>
          </a:pathLst>
        </a:cu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1" fromWordArt="0" anchor="ctr" anchorCtr="0" forceAA="0" compatLnSpc="1">
          <a:prstTxWarp prst="textNoShape">
            <a:avLst/>
          </a:prstTxWarp>
          <a:noAutofit/>
        </a:bodyPr>
        <a:lstStyle>
          <a:defPPr>
            <a:defRPr lang="fa-I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a-I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LIREZA" refreshedDate="43203.449105902779" createdVersion="6" refreshedVersion="6" minRefreshableVersion="3" recordCount="199">
  <cacheSource type="worksheet">
    <worksheetSource name="Table1"/>
  </cacheSource>
  <cacheFields count="7">
    <cacheField name="روز" numFmtId="0">
      <sharedItems containsSemiMixedTypes="0" containsString="0" containsNumber="1" containsInteger="1" minValue="1" maxValue="30"/>
    </cacheField>
    <cacheField name="ماه" numFmtId="0">
      <sharedItems containsSemiMixedTypes="0" containsString="0" containsNumber="1" containsInteger="1" minValue="1" maxValue="12"/>
    </cacheField>
    <cacheField name="سال" numFmtId="0">
      <sharedItems containsSemiMixedTypes="0" containsString="0" containsNumber="1" containsInteger="1" minValue="1396" maxValue="1397" count="2">
        <n v="1396"/>
        <n v="1397"/>
      </sharedItems>
    </cacheField>
    <cacheField name="نام فعالیت" numFmtId="0">
      <sharedItems count="6">
        <s v="قالب بندی"/>
        <s v="بتن ریزی"/>
        <s v="آجرچینی"/>
        <s v="گچ بری"/>
        <s v="آرماتوربندی"/>
        <s v="جوشکاری"/>
      </sharedItems>
    </cacheField>
    <cacheField name="حجم" numFmtId="0">
      <sharedItems containsSemiMixedTypes="0" containsString="0" containsNumber="1" containsInteger="1" minValue="200" maxValue="697"/>
    </cacheField>
    <cacheField name="واحد" numFmtId="0">
      <sharedItems/>
    </cacheField>
    <cacheField name="محل" numFmtId="0">
      <sharedItems count="8">
        <s v="سوله2"/>
        <s v="ساختمان3"/>
        <s v="ساختمان1"/>
        <s v="ساختمان5"/>
        <s v="ساختمان4"/>
        <s v="سوله3"/>
        <s v="سوله1"/>
        <s v="ساختمان2"/>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199">
  <r>
    <n v="7"/>
    <n v="10"/>
    <x v="0"/>
    <x v="0"/>
    <n v="580"/>
    <s v="متر مربع"/>
    <x v="0"/>
  </r>
  <r>
    <n v="8"/>
    <n v="7"/>
    <x v="1"/>
    <x v="1"/>
    <n v="646"/>
    <s v="متر مکعب"/>
    <x v="1"/>
  </r>
  <r>
    <n v="7"/>
    <n v="5"/>
    <x v="0"/>
    <x v="2"/>
    <n v="552"/>
    <s v="متر مربع"/>
    <x v="2"/>
  </r>
  <r>
    <n v="5"/>
    <n v="10"/>
    <x v="0"/>
    <x v="3"/>
    <n v="671"/>
    <s v="متر مربع"/>
    <x v="3"/>
  </r>
  <r>
    <n v="21"/>
    <n v="6"/>
    <x v="1"/>
    <x v="1"/>
    <n v="552"/>
    <s v="متر مکعب"/>
    <x v="1"/>
  </r>
  <r>
    <n v="16"/>
    <n v="2"/>
    <x v="0"/>
    <x v="1"/>
    <n v="289"/>
    <s v="متر مکعب"/>
    <x v="2"/>
  </r>
  <r>
    <n v="16"/>
    <n v="9"/>
    <x v="0"/>
    <x v="3"/>
    <n v="465"/>
    <s v="متر مربع"/>
    <x v="4"/>
  </r>
  <r>
    <n v="10"/>
    <n v="5"/>
    <x v="0"/>
    <x v="3"/>
    <n v="403"/>
    <s v="متر مربع"/>
    <x v="3"/>
  </r>
  <r>
    <n v="20"/>
    <n v="2"/>
    <x v="1"/>
    <x v="4"/>
    <n v="603"/>
    <s v="کیلوگرم"/>
    <x v="5"/>
  </r>
  <r>
    <n v="14"/>
    <n v="10"/>
    <x v="0"/>
    <x v="1"/>
    <n v="537"/>
    <s v="متر مکعب"/>
    <x v="6"/>
  </r>
  <r>
    <n v="10"/>
    <n v="2"/>
    <x v="0"/>
    <x v="0"/>
    <n v="675"/>
    <s v="متر مربع"/>
    <x v="4"/>
  </r>
  <r>
    <n v="23"/>
    <n v="8"/>
    <x v="1"/>
    <x v="2"/>
    <n v="637"/>
    <s v="متر مربع"/>
    <x v="4"/>
  </r>
  <r>
    <n v="11"/>
    <n v="7"/>
    <x v="1"/>
    <x v="4"/>
    <n v="386"/>
    <s v="کیلوگرم"/>
    <x v="1"/>
  </r>
  <r>
    <n v="28"/>
    <n v="2"/>
    <x v="1"/>
    <x v="3"/>
    <n v="420"/>
    <s v="متر مربع"/>
    <x v="0"/>
  </r>
  <r>
    <n v="11"/>
    <n v="5"/>
    <x v="0"/>
    <x v="5"/>
    <n v="246"/>
    <s v="کیلوگرم"/>
    <x v="3"/>
  </r>
  <r>
    <n v="3"/>
    <n v="4"/>
    <x v="0"/>
    <x v="5"/>
    <n v="565"/>
    <s v="کیلوگرم"/>
    <x v="1"/>
  </r>
  <r>
    <n v="29"/>
    <n v="2"/>
    <x v="0"/>
    <x v="1"/>
    <n v="219"/>
    <s v="متر مکعب"/>
    <x v="3"/>
  </r>
  <r>
    <n v="18"/>
    <n v="11"/>
    <x v="0"/>
    <x v="2"/>
    <n v="485"/>
    <s v="متر مربع"/>
    <x v="1"/>
  </r>
  <r>
    <n v="8"/>
    <n v="10"/>
    <x v="1"/>
    <x v="2"/>
    <n v="682"/>
    <s v="متر مربع"/>
    <x v="7"/>
  </r>
  <r>
    <n v="5"/>
    <n v="1"/>
    <x v="1"/>
    <x v="0"/>
    <n v="514"/>
    <s v="متر مربع"/>
    <x v="4"/>
  </r>
  <r>
    <n v="23"/>
    <n v="7"/>
    <x v="1"/>
    <x v="5"/>
    <n v="223"/>
    <s v="کیلوگرم"/>
    <x v="3"/>
  </r>
  <r>
    <n v="28"/>
    <n v="10"/>
    <x v="1"/>
    <x v="4"/>
    <n v="634"/>
    <s v="کیلوگرم"/>
    <x v="6"/>
  </r>
  <r>
    <n v="19"/>
    <n v="11"/>
    <x v="1"/>
    <x v="1"/>
    <n v="434"/>
    <s v="متر مکعب"/>
    <x v="3"/>
  </r>
  <r>
    <n v="1"/>
    <n v="9"/>
    <x v="1"/>
    <x v="3"/>
    <n v="327"/>
    <s v="متر مربع"/>
    <x v="6"/>
  </r>
  <r>
    <n v="2"/>
    <n v="9"/>
    <x v="1"/>
    <x v="1"/>
    <n v="558"/>
    <s v="متر مکعب"/>
    <x v="6"/>
  </r>
  <r>
    <n v="11"/>
    <n v="5"/>
    <x v="1"/>
    <x v="2"/>
    <n v="621"/>
    <s v="متر مربع"/>
    <x v="2"/>
  </r>
  <r>
    <n v="11"/>
    <n v="9"/>
    <x v="0"/>
    <x v="0"/>
    <n v="352"/>
    <s v="متر مربع"/>
    <x v="1"/>
  </r>
  <r>
    <n v="24"/>
    <n v="4"/>
    <x v="1"/>
    <x v="4"/>
    <n v="633"/>
    <s v="کیلوگرم"/>
    <x v="3"/>
  </r>
  <r>
    <n v="27"/>
    <n v="12"/>
    <x v="1"/>
    <x v="4"/>
    <n v="464"/>
    <s v="کیلوگرم"/>
    <x v="6"/>
  </r>
  <r>
    <n v="27"/>
    <n v="7"/>
    <x v="0"/>
    <x v="3"/>
    <n v="458"/>
    <s v="متر مربع"/>
    <x v="1"/>
  </r>
  <r>
    <n v="10"/>
    <n v="9"/>
    <x v="0"/>
    <x v="2"/>
    <n v="675"/>
    <s v="متر مربع"/>
    <x v="7"/>
  </r>
  <r>
    <n v="15"/>
    <n v="7"/>
    <x v="0"/>
    <x v="4"/>
    <n v="305"/>
    <s v="کیلوگرم"/>
    <x v="4"/>
  </r>
  <r>
    <n v="2"/>
    <n v="8"/>
    <x v="1"/>
    <x v="4"/>
    <n v="331"/>
    <s v="کیلوگرم"/>
    <x v="3"/>
  </r>
  <r>
    <n v="9"/>
    <n v="12"/>
    <x v="1"/>
    <x v="4"/>
    <n v="414"/>
    <s v="کیلوگرم"/>
    <x v="4"/>
  </r>
  <r>
    <n v="7"/>
    <n v="8"/>
    <x v="0"/>
    <x v="1"/>
    <n v="609"/>
    <s v="متر مکعب"/>
    <x v="6"/>
  </r>
  <r>
    <n v="25"/>
    <n v="9"/>
    <x v="0"/>
    <x v="5"/>
    <n v="482"/>
    <s v="کیلوگرم"/>
    <x v="4"/>
  </r>
  <r>
    <n v="1"/>
    <n v="2"/>
    <x v="1"/>
    <x v="3"/>
    <n v="474"/>
    <s v="متر مربع"/>
    <x v="6"/>
  </r>
  <r>
    <n v="29"/>
    <n v="6"/>
    <x v="0"/>
    <x v="4"/>
    <n v="305"/>
    <s v="کیلوگرم"/>
    <x v="0"/>
  </r>
  <r>
    <n v="28"/>
    <n v="10"/>
    <x v="0"/>
    <x v="0"/>
    <n v="631"/>
    <s v="متر مربع"/>
    <x v="4"/>
  </r>
  <r>
    <n v="12"/>
    <n v="4"/>
    <x v="1"/>
    <x v="1"/>
    <n v="415"/>
    <s v="متر مکعب"/>
    <x v="4"/>
  </r>
  <r>
    <n v="18"/>
    <n v="7"/>
    <x v="0"/>
    <x v="5"/>
    <n v="270"/>
    <s v="کیلوگرم"/>
    <x v="4"/>
  </r>
  <r>
    <n v="29"/>
    <n v="6"/>
    <x v="1"/>
    <x v="3"/>
    <n v="326"/>
    <s v="متر مربع"/>
    <x v="4"/>
  </r>
  <r>
    <n v="21"/>
    <n v="12"/>
    <x v="1"/>
    <x v="0"/>
    <n v="652"/>
    <s v="متر مربع"/>
    <x v="7"/>
  </r>
  <r>
    <n v="30"/>
    <n v="10"/>
    <x v="1"/>
    <x v="0"/>
    <n v="633"/>
    <s v="متر مربع"/>
    <x v="3"/>
  </r>
  <r>
    <n v="3"/>
    <n v="7"/>
    <x v="1"/>
    <x v="3"/>
    <n v="588"/>
    <s v="متر مربع"/>
    <x v="0"/>
  </r>
  <r>
    <n v="6"/>
    <n v="12"/>
    <x v="1"/>
    <x v="5"/>
    <n v="344"/>
    <s v="کیلوگرم"/>
    <x v="2"/>
  </r>
  <r>
    <n v="1"/>
    <n v="11"/>
    <x v="0"/>
    <x v="3"/>
    <n v="425"/>
    <s v="متر مربع"/>
    <x v="4"/>
  </r>
  <r>
    <n v="20"/>
    <n v="5"/>
    <x v="1"/>
    <x v="0"/>
    <n v="270"/>
    <s v="متر مربع"/>
    <x v="1"/>
  </r>
  <r>
    <n v="22"/>
    <n v="8"/>
    <x v="1"/>
    <x v="5"/>
    <n v="484"/>
    <s v="کیلوگرم"/>
    <x v="4"/>
  </r>
  <r>
    <n v="6"/>
    <n v="8"/>
    <x v="0"/>
    <x v="1"/>
    <n v="546"/>
    <s v="متر مکعب"/>
    <x v="1"/>
  </r>
  <r>
    <n v="20"/>
    <n v="7"/>
    <x v="0"/>
    <x v="2"/>
    <n v="644"/>
    <s v="متر مربع"/>
    <x v="2"/>
  </r>
  <r>
    <n v="24"/>
    <n v="11"/>
    <x v="0"/>
    <x v="2"/>
    <n v="517"/>
    <s v="متر مربع"/>
    <x v="7"/>
  </r>
  <r>
    <n v="23"/>
    <n v="3"/>
    <x v="0"/>
    <x v="0"/>
    <n v="602"/>
    <s v="متر مربع"/>
    <x v="5"/>
  </r>
  <r>
    <n v="28"/>
    <n v="10"/>
    <x v="0"/>
    <x v="0"/>
    <n v="489"/>
    <s v="متر مربع"/>
    <x v="1"/>
  </r>
  <r>
    <n v="30"/>
    <n v="8"/>
    <x v="1"/>
    <x v="2"/>
    <n v="306"/>
    <s v="متر مربع"/>
    <x v="2"/>
  </r>
  <r>
    <n v="3"/>
    <n v="2"/>
    <x v="1"/>
    <x v="0"/>
    <n v="434"/>
    <s v="متر مربع"/>
    <x v="6"/>
  </r>
  <r>
    <n v="13"/>
    <n v="2"/>
    <x v="0"/>
    <x v="4"/>
    <n v="536"/>
    <s v="کیلوگرم"/>
    <x v="6"/>
  </r>
  <r>
    <n v="14"/>
    <n v="3"/>
    <x v="0"/>
    <x v="5"/>
    <n v="510"/>
    <s v="کیلوگرم"/>
    <x v="4"/>
  </r>
  <r>
    <n v="22"/>
    <n v="2"/>
    <x v="1"/>
    <x v="3"/>
    <n v="411"/>
    <s v="متر مربع"/>
    <x v="0"/>
  </r>
  <r>
    <n v="5"/>
    <n v="7"/>
    <x v="0"/>
    <x v="3"/>
    <n v="528"/>
    <s v="متر مربع"/>
    <x v="4"/>
  </r>
  <r>
    <n v="23"/>
    <n v="10"/>
    <x v="1"/>
    <x v="0"/>
    <n v="394"/>
    <s v="متر مربع"/>
    <x v="4"/>
  </r>
  <r>
    <n v="18"/>
    <n v="8"/>
    <x v="1"/>
    <x v="2"/>
    <n v="507"/>
    <s v="متر مربع"/>
    <x v="1"/>
  </r>
  <r>
    <n v="2"/>
    <n v="1"/>
    <x v="0"/>
    <x v="1"/>
    <n v="402"/>
    <s v="متر مکعب"/>
    <x v="0"/>
  </r>
  <r>
    <n v="12"/>
    <n v="11"/>
    <x v="0"/>
    <x v="4"/>
    <n v="419"/>
    <s v="کیلوگرم"/>
    <x v="0"/>
  </r>
  <r>
    <n v="17"/>
    <n v="11"/>
    <x v="0"/>
    <x v="2"/>
    <n v="348"/>
    <s v="متر مربع"/>
    <x v="0"/>
  </r>
  <r>
    <n v="8"/>
    <n v="5"/>
    <x v="1"/>
    <x v="2"/>
    <n v="627"/>
    <s v="متر مربع"/>
    <x v="0"/>
  </r>
  <r>
    <n v="24"/>
    <n v="12"/>
    <x v="0"/>
    <x v="5"/>
    <n v="285"/>
    <s v="کیلوگرم"/>
    <x v="5"/>
  </r>
  <r>
    <n v="19"/>
    <n v="7"/>
    <x v="0"/>
    <x v="2"/>
    <n v="533"/>
    <s v="متر مربع"/>
    <x v="1"/>
  </r>
  <r>
    <n v="26"/>
    <n v="10"/>
    <x v="1"/>
    <x v="1"/>
    <n v="616"/>
    <s v="متر مکعب"/>
    <x v="0"/>
  </r>
  <r>
    <n v="24"/>
    <n v="5"/>
    <x v="0"/>
    <x v="3"/>
    <n v="331"/>
    <s v="متر مربع"/>
    <x v="4"/>
  </r>
  <r>
    <n v="13"/>
    <n v="9"/>
    <x v="1"/>
    <x v="4"/>
    <n v="428"/>
    <s v="کیلوگرم"/>
    <x v="3"/>
  </r>
  <r>
    <n v="17"/>
    <n v="9"/>
    <x v="1"/>
    <x v="3"/>
    <n v="417"/>
    <s v="متر مربع"/>
    <x v="4"/>
  </r>
  <r>
    <n v="13"/>
    <n v="2"/>
    <x v="1"/>
    <x v="0"/>
    <n v="651"/>
    <s v="متر مربع"/>
    <x v="6"/>
  </r>
  <r>
    <n v="24"/>
    <n v="11"/>
    <x v="1"/>
    <x v="3"/>
    <n v="276"/>
    <s v="متر مربع"/>
    <x v="5"/>
  </r>
  <r>
    <n v="6"/>
    <n v="12"/>
    <x v="0"/>
    <x v="4"/>
    <n v="642"/>
    <s v="کیلوگرم"/>
    <x v="6"/>
  </r>
  <r>
    <n v="3"/>
    <n v="9"/>
    <x v="0"/>
    <x v="2"/>
    <n v="287"/>
    <s v="متر مربع"/>
    <x v="6"/>
  </r>
  <r>
    <n v="25"/>
    <n v="9"/>
    <x v="0"/>
    <x v="4"/>
    <n v="590"/>
    <s v="کیلوگرم"/>
    <x v="7"/>
  </r>
  <r>
    <n v="10"/>
    <n v="5"/>
    <x v="1"/>
    <x v="1"/>
    <n v="665"/>
    <s v="متر مکعب"/>
    <x v="6"/>
  </r>
  <r>
    <n v="11"/>
    <n v="3"/>
    <x v="0"/>
    <x v="4"/>
    <n v="368"/>
    <s v="کیلوگرم"/>
    <x v="4"/>
  </r>
  <r>
    <n v="14"/>
    <n v="4"/>
    <x v="0"/>
    <x v="2"/>
    <n v="494"/>
    <s v="متر مربع"/>
    <x v="1"/>
  </r>
  <r>
    <n v="20"/>
    <n v="12"/>
    <x v="1"/>
    <x v="5"/>
    <n v="316"/>
    <s v="کیلوگرم"/>
    <x v="6"/>
  </r>
  <r>
    <n v="12"/>
    <n v="10"/>
    <x v="1"/>
    <x v="1"/>
    <n v="414"/>
    <s v="متر مکعب"/>
    <x v="6"/>
  </r>
  <r>
    <n v="10"/>
    <n v="9"/>
    <x v="1"/>
    <x v="1"/>
    <n v="632"/>
    <s v="متر مکعب"/>
    <x v="5"/>
  </r>
  <r>
    <n v="20"/>
    <n v="10"/>
    <x v="1"/>
    <x v="4"/>
    <n v="596"/>
    <s v="کیلوگرم"/>
    <x v="7"/>
  </r>
  <r>
    <n v="25"/>
    <n v="12"/>
    <x v="1"/>
    <x v="0"/>
    <n v="377"/>
    <s v="متر مربع"/>
    <x v="7"/>
  </r>
  <r>
    <n v="14"/>
    <n v="10"/>
    <x v="1"/>
    <x v="2"/>
    <n v="347"/>
    <s v="متر مربع"/>
    <x v="0"/>
  </r>
  <r>
    <n v="20"/>
    <n v="12"/>
    <x v="0"/>
    <x v="2"/>
    <n v="370"/>
    <s v="متر مربع"/>
    <x v="5"/>
  </r>
  <r>
    <n v="10"/>
    <n v="12"/>
    <x v="0"/>
    <x v="0"/>
    <n v="647"/>
    <s v="متر مربع"/>
    <x v="5"/>
  </r>
  <r>
    <n v="2"/>
    <n v="11"/>
    <x v="1"/>
    <x v="0"/>
    <n v="685"/>
    <s v="متر مربع"/>
    <x v="4"/>
  </r>
  <r>
    <n v="1"/>
    <n v="6"/>
    <x v="1"/>
    <x v="1"/>
    <n v="673"/>
    <s v="متر مکعب"/>
    <x v="7"/>
  </r>
  <r>
    <n v="13"/>
    <n v="1"/>
    <x v="1"/>
    <x v="0"/>
    <n v="435"/>
    <s v="متر مربع"/>
    <x v="3"/>
  </r>
  <r>
    <n v="1"/>
    <n v="1"/>
    <x v="0"/>
    <x v="1"/>
    <n v="234"/>
    <s v="متر مکعب"/>
    <x v="4"/>
  </r>
  <r>
    <n v="21"/>
    <n v="12"/>
    <x v="0"/>
    <x v="2"/>
    <n v="596"/>
    <s v="متر مربع"/>
    <x v="2"/>
  </r>
  <r>
    <n v="10"/>
    <n v="3"/>
    <x v="1"/>
    <x v="3"/>
    <n v="367"/>
    <s v="متر مربع"/>
    <x v="7"/>
  </r>
  <r>
    <n v="14"/>
    <n v="3"/>
    <x v="0"/>
    <x v="3"/>
    <n v="460"/>
    <s v="متر مربع"/>
    <x v="3"/>
  </r>
  <r>
    <n v="5"/>
    <n v="2"/>
    <x v="0"/>
    <x v="1"/>
    <n v="651"/>
    <s v="متر مکعب"/>
    <x v="0"/>
  </r>
  <r>
    <n v="14"/>
    <n v="2"/>
    <x v="0"/>
    <x v="5"/>
    <n v="485"/>
    <s v="کیلوگرم"/>
    <x v="7"/>
  </r>
  <r>
    <n v="18"/>
    <n v="11"/>
    <x v="0"/>
    <x v="2"/>
    <n v="333"/>
    <s v="متر مربع"/>
    <x v="7"/>
  </r>
  <r>
    <n v="19"/>
    <n v="5"/>
    <x v="0"/>
    <x v="2"/>
    <n v="560"/>
    <s v="متر مربع"/>
    <x v="1"/>
  </r>
  <r>
    <n v="9"/>
    <n v="11"/>
    <x v="1"/>
    <x v="2"/>
    <n v="665"/>
    <s v="متر مربع"/>
    <x v="4"/>
  </r>
  <r>
    <n v="11"/>
    <n v="12"/>
    <x v="1"/>
    <x v="3"/>
    <n v="276"/>
    <s v="متر مربع"/>
    <x v="1"/>
  </r>
  <r>
    <n v="27"/>
    <n v="3"/>
    <x v="0"/>
    <x v="2"/>
    <n v="308"/>
    <s v="متر مربع"/>
    <x v="0"/>
  </r>
  <r>
    <n v="1"/>
    <n v="9"/>
    <x v="0"/>
    <x v="4"/>
    <n v="279"/>
    <s v="کیلوگرم"/>
    <x v="4"/>
  </r>
  <r>
    <n v="19"/>
    <n v="7"/>
    <x v="0"/>
    <x v="2"/>
    <n v="514"/>
    <s v="متر مربع"/>
    <x v="5"/>
  </r>
  <r>
    <n v="4"/>
    <n v="2"/>
    <x v="1"/>
    <x v="2"/>
    <n v="347"/>
    <s v="متر مربع"/>
    <x v="2"/>
  </r>
  <r>
    <n v="11"/>
    <n v="8"/>
    <x v="1"/>
    <x v="5"/>
    <n v="529"/>
    <s v="کیلوگرم"/>
    <x v="7"/>
  </r>
  <r>
    <n v="19"/>
    <n v="11"/>
    <x v="0"/>
    <x v="1"/>
    <n v="213"/>
    <s v="متر مکعب"/>
    <x v="6"/>
  </r>
  <r>
    <n v="25"/>
    <n v="8"/>
    <x v="1"/>
    <x v="0"/>
    <n v="223"/>
    <s v="متر مربع"/>
    <x v="6"/>
  </r>
  <r>
    <n v="19"/>
    <n v="4"/>
    <x v="0"/>
    <x v="3"/>
    <n v="240"/>
    <s v="متر مربع"/>
    <x v="2"/>
  </r>
  <r>
    <n v="28"/>
    <n v="4"/>
    <x v="1"/>
    <x v="2"/>
    <n v="490"/>
    <s v="متر مربع"/>
    <x v="0"/>
  </r>
  <r>
    <n v="20"/>
    <n v="6"/>
    <x v="1"/>
    <x v="0"/>
    <n v="343"/>
    <s v="متر مربع"/>
    <x v="5"/>
  </r>
  <r>
    <n v="14"/>
    <n v="5"/>
    <x v="0"/>
    <x v="3"/>
    <n v="517"/>
    <s v="متر مربع"/>
    <x v="0"/>
  </r>
  <r>
    <n v="23"/>
    <n v="3"/>
    <x v="1"/>
    <x v="1"/>
    <n v="273"/>
    <s v="متر مکعب"/>
    <x v="4"/>
  </r>
  <r>
    <n v="12"/>
    <n v="3"/>
    <x v="0"/>
    <x v="4"/>
    <n v="206"/>
    <s v="کیلوگرم"/>
    <x v="1"/>
  </r>
  <r>
    <n v="26"/>
    <n v="2"/>
    <x v="0"/>
    <x v="5"/>
    <n v="684"/>
    <s v="کیلوگرم"/>
    <x v="0"/>
  </r>
  <r>
    <n v="29"/>
    <n v="9"/>
    <x v="0"/>
    <x v="3"/>
    <n v="564"/>
    <s v="متر مربع"/>
    <x v="6"/>
  </r>
  <r>
    <n v="25"/>
    <n v="8"/>
    <x v="1"/>
    <x v="5"/>
    <n v="291"/>
    <s v="کیلوگرم"/>
    <x v="7"/>
  </r>
  <r>
    <n v="25"/>
    <n v="6"/>
    <x v="1"/>
    <x v="2"/>
    <n v="389"/>
    <s v="متر مربع"/>
    <x v="6"/>
  </r>
  <r>
    <n v="20"/>
    <n v="4"/>
    <x v="1"/>
    <x v="5"/>
    <n v="583"/>
    <s v="کیلوگرم"/>
    <x v="1"/>
  </r>
  <r>
    <n v="22"/>
    <n v="8"/>
    <x v="1"/>
    <x v="3"/>
    <n v="343"/>
    <s v="متر مربع"/>
    <x v="3"/>
  </r>
  <r>
    <n v="22"/>
    <n v="6"/>
    <x v="0"/>
    <x v="0"/>
    <n v="488"/>
    <s v="متر مربع"/>
    <x v="2"/>
  </r>
  <r>
    <n v="2"/>
    <n v="6"/>
    <x v="1"/>
    <x v="3"/>
    <n v="439"/>
    <s v="متر مربع"/>
    <x v="2"/>
  </r>
  <r>
    <n v="11"/>
    <n v="7"/>
    <x v="1"/>
    <x v="5"/>
    <n v="387"/>
    <s v="کیلوگرم"/>
    <x v="4"/>
  </r>
  <r>
    <n v="25"/>
    <n v="4"/>
    <x v="1"/>
    <x v="2"/>
    <n v="283"/>
    <s v="متر مربع"/>
    <x v="2"/>
  </r>
  <r>
    <n v="5"/>
    <n v="9"/>
    <x v="1"/>
    <x v="3"/>
    <n v="368"/>
    <s v="متر مربع"/>
    <x v="6"/>
  </r>
  <r>
    <n v="16"/>
    <n v="1"/>
    <x v="1"/>
    <x v="4"/>
    <n v="585"/>
    <s v="کیلوگرم"/>
    <x v="4"/>
  </r>
  <r>
    <n v="6"/>
    <n v="12"/>
    <x v="0"/>
    <x v="3"/>
    <n v="303"/>
    <s v="متر مربع"/>
    <x v="6"/>
  </r>
  <r>
    <n v="4"/>
    <n v="10"/>
    <x v="0"/>
    <x v="4"/>
    <n v="276"/>
    <s v="کیلوگرم"/>
    <x v="5"/>
  </r>
  <r>
    <n v="15"/>
    <n v="3"/>
    <x v="1"/>
    <x v="5"/>
    <n v="400"/>
    <s v="کیلوگرم"/>
    <x v="0"/>
  </r>
  <r>
    <n v="17"/>
    <n v="5"/>
    <x v="0"/>
    <x v="3"/>
    <n v="634"/>
    <s v="متر مربع"/>
    <x v="3"/>
  </r>
  <r>
    <n v="12"/>
    <n v="8"/>
    <x v="0"/>
    <x v="2"/>
    <n v="315"/>
    <s v="متر مربع"/>
    <x v="6"/>
  </r>
  <r>
    <n v="20"/>
    <n v="12"/>
    <x v="0"/>
    <x v="5"/>
    <n v="378"/>
    <s v="کیلوگرم"/>
    <x v="7"/>
  </r>
  <r>
    <n v="5"/>
    <n v="1"/>
    <x v="1"/>
    <x v="0"/>
    <n v="608"/>
    <s v="متر مربع"/>
    <x v="7"/>
  </r>
  <r>
    <n v="24"/>
    <n v="2"/>
    <x v="0"/>
    <x v="1"/>
    <n v="632"/>
    <s v="متر مکعب"/>
    <x v="6"/>
  </r>
  <r>
    <n v="3"/>
    <n v="2"/>
    <x v="1"/>
    <x v="2"/>
    <n v="557"/>
    <s v="متر مربع"/>
    <x v="2"/>
  </r>
  <r>
    <n v="28"/>
    <n v="10"/>
    <x v="0"/>
    <x v="4"/>
    <n v="281"/>
    <s v="کیلوگرم"/>
    <x v="0"/>
  </r>
  <r>
    <n v="28"/>
    <n v="3"/>
    <x v="0"/>
    <x v="5"/>
    <n v="333"/>
    <s v="کیلوگرم"/>
    <x v="4"/>
  </r>
  <r>
    <n v="10"/>
    <n v="9"/>
    <x v="1"/>
    <x v="1"/>
    <n v="272"/>
    <s v="متر مکعب"/>
    <x v="6"/>
  </r>
  <r>
    <n v="11"/>
    <n v="11"/>
    <x v="1"/>
    <x v="2"/>
    <n v="580"/>
    <s v="متر مربع"/>
    <x v="1"/>
  </r>
  <r>
    <n v="25"/>
    <n v="11"/>
    <x v="1"/>
    <x v="1"/>
    <n v="548"/>
    <s v="متر مکعب"/>
    <x v="4"/>
  </r>
  <r>
    <n v="13"/>
    <n v="3"/>
    <x v="1"/>
    <x v="0"/>
    <n v="393"/>
    <s v="متر مربع"/>
    <x v="7"/>
  </r>
  <r>
    <n v="26"/>
    <n v="3"/>
    <x v="0"/>
    <x v="0"/>
    <n v="554"/>
    <s v="متر مربع"/>
    <x v="7"/>
  </r>
  <r>
    <n v="19"/>
    <n v="5"/>
    <x v="1"/>
    <x v="1"/>
    <n v="223"/>
    <s v="متر مکعب"/>
    <x v="6"/>
  </r>
  <r>
    <n v="11"/>
    <n v="4"/>
    <x v="1"/>
    <x v="4"/>
    <n v="300"/>
    <s v="کیلوگرم"/>
    <x v="1"/>
  </r>
  <r>
    <n v="2"/>
    <n v="6"/>
    <x v="0"/>
    <x v="1"/>
    <n v="413"/>
    <s v="متر مکعب"/>
    <x v="5"/>
  </r>
  <r>
    <n v="25"/>
    <n v="12"/>
    <x v="0"/>
    <x v="2"/>
    <n v="270"/>
    <s v="متر مربع"/>
    <x v="3"/>
  </r>
  <r>
    <n v="25"/>
    <n v="11"/>
    <x v="0"/>
    <x v="0"/>
    <n v="684"/>
    <s v="متر مربع"/>
    <x v="6"/>
  </r>
  <r>
    <n v="26"/>
    <n v="1"/>
    <x v="1"/>
    <x v="0"/>
    <n v="342"/>
    <s v="متر مربع"/>
    <x v="4"/>
  </r>
  <r>
    <n v="9"/>
    <n v="9"/>
    <x v="0"/>
    <x v="4"/>
    <n v="566"/>
    <s v="کیلوگرم"/>
    <x v="7"/>
  </r>
  <r>
    <n v="28"/>
    <n v="7"/>
    <x v="0"/>
    <x v="2"/>
    <n v="264"/>
    <s v="متر مربع"/>
    <x v="7"/>
  </r>
  <r>
    <n v="26"/>
    <n v="6"/>
    <x v="0"/>
    <x v="2"/>
    <n v="615"/>
    <s v="متر مربع"/>
    <x v="3"/>
  </r>
  <r>
    <n v="20"/>
    <n v="8"/>
    <x v="0"/>
    <x v="4"/>
    <n v="449"/>
    <s v="کیلوگرم"/>
    <x v="0"/>
  </r>
  <r>
    <n v="1"/>
    <n v="12"/>
    <x v="1"/>
    <x v="4"/>
    <n v="333"/>
    <s v="کیلوگرم"/>
    <x v="1"/>
  </r>
  <r>
    <n v="24"/>
    <n v="8"/>
    <x v="1"/>
    <x v="2"/>
    <n v="428"/>
    <s v="متر مربع"/>
    <x v="3"/>
  </r>
  <r>
    <n v="4"/>
    <n v="10"/>
    <x v="0"/>
    <x v="0"/>
    <n v="561"/>
    <s v="متر مربع"/>
    <x v="3"/>
  </r>
  <r>
    <n v="23"/>
    <n v="2"/>
    <x v="1"/>
    <x v="5"/>
    <n v="284"/>
    <s v="کیلوگرم"/>
    <x v="2"/>
  </r>
  <r>
    <n v="20"/>
    <n v="11"/>
    <x v="1"/>
    <x v="1"/>
    <n v="211"/>
    <s v="متر مکعب"/>
    <x v="2"/>
  </r>
  <r>
    <n v="2"/>
    <n v="8"/>
    <x v="1"/>
    <x v="5"/>
    <n v="670"/>
    <s v="کیلوگرم"/>
    <x v="3"/>
  </r>
  <r>
    <n v="5"/>
    <n v="4"/>
    <x v="1"/>
    <x v="4"/>
    <n v="200"/>
    <s v="کیلوگرم"/>
    <x v="7"/>
  </r>
  <r>
    <n v="16"/>
    <n v="3"/>
    <x v="1"/>
    <x v="5"/>
    <n v="694"/>
    <s v="کیلوگرم"/>
    <x v="6"/>
  </r>
  <r>
    <n v="9"/>
    <n v="12"/>
    <x v="1"/>
    <x v="2"/>
    <n v="582"/>
    <s v="متر مربع"/>
    <x v="5"/>
  </r>
  <r>
    <n v="21"/>
    <n v="12"/>
    <x v="1"/>
    <x v="4"/>
    <n v="505"/>
    <s v="کیلوگرم"/>
    <x v="4"/>
  </r>
  <r>
    <n v="16"/>
    <n v="5"/>
    <x v="1"/>
    <x v="1"/>
    <n v="407"/>
    <s v="متر مکعب"/>
    <x v="2"/>
  </r>
  <r>
    <n v="6"/>
    <n v="3"/>
    <x v="0"/>
    <x v="0"/>
    <n v="507"/>
    <s v="متر مربع"/>
    <x v="4"/>
  </r>
  <r>
    <n v="14"/>
    <n v="10"/>
    <x v="0"/>
    <x v="2"/>
    <n v="518"/>
    <s v="متر مربع"/>
    <x v="1"/>
  </r>
  <r>
    <n v="10"/>
    <n v="1"/>
    <x v="0"/>
    <x v="1"/>
    <n v="569"/>
    <s v="متر مکعب"/>
    <x v="3"/>
  </r>
  <r>
    <n v="3"/>
    <n v="11"/>
    <x v="0"/>
    <x v="5"/>
    <n v="223"/>
    <s v="کیلوگرم"/>
    <x v="2"/>
  </r>
  <r>
    <n v="11"/>
    <n v="4"/>
    <x v="0"/>
    <x v="3"/>
    <n v="336"/>
    <s v="متر مربع"/>
    <x v="3"/>
  </r>
  <r>
    <n v="24"/>
    <n v="6"/>
    <x v="1"/>
    <x v="1"/>
    <n v="300"/>
    <s v="متر مکعب"/>
    <x v="6"/>
  </r>
  <r>
    <n v="6"/>
    <n v="1"/>
    <x v="1"/>
    <x v="1"/>
    <n v="220"/>
    <s v="متر مکعب"/>
    <x v="6"/>
  </r>
  <r>
    <n v="30"/>
    <n v="7"/>
    <x v="1"/>
    <x v="3"/>
    <n v="425"/>
    <s v="متر مربع"/>
    <x v="5"/>
  </r>
  <r>
    <n v="5"/>
    <n v="12"/>
    <x v="1"/>
    <x v="1"/>
    <n v="321"/>
    <s v="متر مکعب"/>
    <x v="2"/>
  </r>
  <r>
    <n v="6"/>
    <n v="11"/>
    <x v="0"/>
    <x v="2"/>
    <n v="341"/>
    <s v="متر مربع"/>
    <x v="4"/>
  </r>
  <r>
    <n v="3"/>
    <n v="10"/>
    <x v="0"/>
    <x v="4"/>
    <n v="272"/>
    <s v="کیلوگرم"/>
    <x v="1"/>
  </r>
  <r>
    <n v="25"/>
    <n v="12"/>
    <x v="1"/>
    <x v="2"/>
    <n v="598"/>
    <s v="متر مربع"/>
    <x v="6"/>
  </r>
  <r>
    <n v="22"/>
    <n v="4"/>
    <x v="1"/>
    <x v="1"/>
    <n v="325"/>
    <s v="متر مکعب"/>
    <x v="0"/>
  </r>
  <r>
    <n v="30"/>
    <n v="5"/>
    <x v="0"/>
    <x v="4"/>
    <n v="519"/>
    <s v="کیلوگرم"/>
    <x v="0"/>
  </r>
  <r>
    <n v="17"/>
    <n v="6"/>
    <x v="0"/>
    <x v="4"/>
    <n v="695"/>
    <s v="کیلوگرم"/>
    <x v="7"/>
  </r>
  <r>
    <n v="7"/>
    <n v="6"/>
    <x v="1"/>
    <x v="0"/>
    <n v="468"/>
    <s v="متر مربع"/>
    <x v="4"/>
  </r>
  <r>
    <n v="13"/>
    <n v="6"/>
    <x v="0"/>
    <x v="4"/>
    <n v="621"/>
    <s v="کیلوگرم"/>
    <x v="6"/>
  </r>
  <r>
    <n v="14"/>
    <n v="5"/>
    <x v="1"/>
    <x v="3"/>
    <n v="585"/>
    <s v="متر مربع"/>
    <x v="2"/>
  </r>
  <r>
    <n v="17"/>
    <n v="10"/>
    <x v="1"/>
    <x v="5"/>
    <n v="588"/>
    <s v="کیلوگرم"/>
    <x v="0"/>
  </r>
  <r>
    <n v="19"/>
    <n v="1"/>
    <x v="1"/>
    <x v="2"/>
    <n v="638"/>
    <s v="متر مربع"/>
    <x v="4"/>
  </r>
  <r>
    <n v="9"/>
    <n v="10"/>
    <x v="0"/>
    <x v="2"/>
    <n v="614"/>
    <s v="متر مربع"/>
    <x v="5"/>
  </r>
  <r>
    <n v="18"/>
    <n v="2"/>
    <x v="0"/>
    <x v="0"/>
    <n v="606"/>
    <s v="متر مربع"/>
    <x v="5"/>
  </r>
  <r>
    <n v="8"/>
    <n v="11"/>
    <x v="0"/>
    <x v="0"/>
    <n v="415"/>
    <s v="متر مربع"/>
    <x v="5"/>
  </r>
  <r>
    <n v="25"/>
    <n v="1"/>
    <x v="0"/>
    <x v="4"/>
    <n v="659"/>
    <s v="کیلوگرم"/>
    <x v="7"/>
  </r>
  <r>
    <n v="13"/>
    <n v="12"/>
    <x v="0"/>
    <x v="2"/>
    <n v="596"/>
    <s v="متر مربع"/>
    <x v="5"/>
  </r>
  <r>
    <n v="17"/>
    <n v="5"/>
    <x v="0"/>
    <x v="2"/>
    <n v="478"/>
    <s v="متر مربع"/>
    <x v="0"/>
  </r>
  <r>
    <n v="28"/>
    <n v="11"/>
    <x v="0"/>
    <x v="2"/>
    <n v="593"/>
    <s v="متر مربع"/>
    <x v="1"/>
  </r>
  <r>
    <n v="2"/>
    <n v="5"/>
    <x v="0"/>
    <x v="3"/>
    <n v="216"/>
    <s v="متر مربع"/>
    <x v="6"/>
  </r>
  <r>
    <n v="27"/>
    <n v="4"/>
    <x v="1"/>
    <x v="3"/>
    <n v="525"/>
    <s v="متر مربع"/>
    <x v="5"/>
  </r>
  <r>
    <n v="8"/>
    <n v="2"/>
    <x v="0"/>
    <x v="5"/>
    <n v="541"/>
    <s v="کیلوگرم"/>
    <x v="1"/>
  </r>
  <r>
    <n v="19"/>
    <n v="1"/>
    <x v="1"/>
    <x v="2"/>
    <n v="584"/>
    <s v="متر مربع"/>
    <x v="5"/>
  </r>
  <r>
    <n v="29"/>
    <n v="1"/>
    <x v="0"/>
    <x v="2"/>
    <n v="688"/>
    <s v="متر مربع"/>
    <x v="6"/>
  </r>
  <r>
    <n v="7"/>
    <n v="1"/>
    <x v="0"/>
    <x v="2"/>
    <n v="697"/>
    <s v="متر مربع"/>
    <x v="1"/>
  </r>
  <r>
    <n v="9"/>
    <n v="6"/>
    <x v="0"/>
    <x v="5"/>
    <n v="223"/>
    <s v="کیلوگرم"/>
    <x v="6"/>
  </r>
  <r>
    <n v="8"/>
    <n v="11"/>
    <x v="0"/>
    <x v="4"/>
    <n v="316"/>
    <s v="کیلوگرم"/>
    <x v="1"/>
  </r>
  <r>
    <n v="28"/>
    <n v="3"/>
    <x v="0"/>
    <x v="3"/>
    <n v="409"/>
    <s v="متر مربع"/>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I25:R33" firstHeaderRow="1" firstDataRow="2" firstDataCol="1"/>
  <pivotFields count="7">
    <pivotField showAll="0"/>
    <pivotField showAll="0"/>
    <pivotField showAll="0">
      <items count="3">
        <item x="0"/>
        <item x="1"/>
        <item t="default"/>
      </items>
    </pivotField>
    <pivotField axis="axisRow" showAll="0" nonAutoSortDefault="1">
      <items count="7">
        <item x="5"/>
        <item x="0"/>
        <item x="3"/>
        <item x="2"/>
        <item x="4"/>
        <item x="1"/>
        <item t="default"/>
      </items>
    </pivotField>
    <pivotField dataField="1" showAll="0"/>
    <pivotField showAll="0"/>
    <pivotField axis="axisCol" showAll="0">
      <items count="9">
        <item x="2"/>
        <item x="7"/>
        <item x="1"/>
        <item x="4"/>
        <item x="3"/>
        <item x="6"/>
        <item x="0"/>
        <item x="5"/>
        <item t="default"/>
      </items>
    </pivotField>
  </pivotFields>
  <rowFields count="1">
    <field x="3"/>
  </rowFields>
  <rowItems count="7">
    <i>
      <x/>
    </i>
    <i>
      <x v="1"/>
    </i>
    <i>
      <x v="2"/>
    </i>
    <i>
      <x v="3"/>
    </i>
    <i>
      <x v="4"/>
    </i>
    <i>
      <x v="5"/>
    </i>
    <i t="grand">
      <x/>
    </i>
  </rowItems>
  <colFields count="1">
    <field x="6"/>
  </colFields>
  <colItems count="9">
    <i>
      <x/>
    </i>
    <i>
      <x v="1"/>
    </i>
    <i>
      <x v="2"/>
    </i>
    <i>
      <x v="3"/>
    </i>
    <i>
      <x v="4"/>
    </i>
    <i>
      <x v="5"/>
    </i>
    <i>
      <x v="6"/>
    </i>
    <i>
      <x v="7"/>
    </i>
    <i t="grand">
      <x/>
    </i>
  </colItems>
  <dataFields count="1">
    <dataField name="Sum of حجم" fld="4" baseField="0" baseItem="0"/>
  </dataFields>
  <chartFormats count="8">
    <chartFormat chart="2" format="18" series="1">
      <pivotArea type="data" outline="0" fieldPosition="0">
        <references count="2">
          <reference field="4294967294" count="1" selected="0">
            <x v="0"/>
          </reference>
          <reference field="6" count="1" selected="0">
            <x v="0"/>
          </reference>
        </references>
      </pivotArea>
    </chartFormat>
    <chartFormat chart="2" format="19" series="1">
      <pivotArea type="data" outline="0" fieldPosition="0">
        <references count="2">
          <reference field="4294967294" count="1" selected="0">
            <x v="0"/>
          </reference>
          <reference field="6" count="1" selected="0">
            <x v="3"/>
          </reference>
        </references>
      </pivotArea>
    </chartFormat>
    <chartFormat chart="2" format="20" series="1">
      <pivotArea type="data" outline="0" fieldPosition="0">
        <references count="2">
          <reference field="4294967294" count="1" selected="0">
            <x v="0"/>
          </reference>
          <reference field="6" count="1" selected="0">
            <x v="2"/>
          </reference>
        </references>
      </pivotArea>
    </chartFormat>
    <chartFormat chart="2" format="21" series="1">
      <pivotArea type="data" outline="0" fieldPosition="0">
        <references count="2">
          <reference field="4294967294" count="1" selected="0">
            <x v="0"/>
          </reference>
          <reference field="6" count="1" selected="0">
            <x v="4"/>
          </reference>
        </references>
      </pivotArea>
    </chartFormat>
    <chartFormat chart="2" format="22" series="1">
      <pivotArea type="data" outline="0" fieldPosition="0">
        <references count="2">
          <reference field="4294967294" count="1" selected="0">
            <x v="0"/>
          </reference>
          <reference field="6" count="1" selected="0">
            <x v="5"/>
          </reference>
        </references>
      </pivotArea>
    </chartFormat>
    <chartFormat chart="2" format="23" series="1">
      <pivotArea type="data" outline="0" fieldPosition="0">
        <references count="2">
          <reference field="4294967294" count="1" selected="0">
            <x v="0"/>
          </reference>
          <reference field="6" count="1" selected="0">
            <x v="6"/>
          </reference>
        </references>
      </pivotArea>
    </chartFormat>
    <chartFormat chart="2" format="24" series="1">
      <pivotArea type="data" outline="0" fieldPosition="0">
        <references count="2">
          <reference field="4294967294" count="1" selected="0">
            <x v="0"/>
          </reference>
          <reference field="6" count="1" selected="0">
            <x v="7"/>
          </reference>
        </references>
      </pivotArea>
    </chartFormat>
    <chartFormat chart="2" format="25" series="1">
      <pivotArea type="data" outline="0" fieldPosition="0">
        <references count="2">
          <reference field="4294967294" count="1" selected="0">
            <x v="0"/>
          </reference>
          <reference field="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11:P21" firstHeaderRow="1" firstDataRow="2" firstDataCol="1"/>
  <pivotFields count="7">
    <pivotField showAll="0"/>
    <pivotField showAll="0"/>
    <pivotField showAll="0">
      <items count="3">
        <item x="0"/>
        <item x="1"/>
        <item t="default"/>
      </items>
    </pivotField>
    <pivotField axis="axisCol" showAll="0">
      <items count="7">
        <item x="2"/>
        <item x="4"/>
        <item x="1"/>
        <item x="5"/>
        <item x="0"/>
        <item x="3"/>
        <item t="default"/>
      </items>
    </pivotField>
    <pivotField dataField="1" showAll="0"/>
    <pivotField showAll="0"/>
    <pivotField axis="axisRow" showAll="0">
      <items count="9">
        <item x="2"/>
        <item x="7"/>
        <item x="1"/>
        <item x="4"/>
        <item x="3"/>
        <item x="6"/>
        <item x="0"/>
        <item x="5"/>
        <item t="default"/>
      </items>
    </pivotField>
  </pivotFields>
  <rowFields count="1">
    <field x="6"/>
  </rowFields>
  <rowItems count="9">
    <i>
      <x/>
    </i>
    <i>
      <x v="1"/>
    </i>
    <i>
      <x v="2"/>
    </i>
    <i>
      <x v="3"/>
    </i>
    <i>
      <x v="4"/>
    </i>
    <i>
      <x v="5"/>
    </i>
    <i>
      <x v="6"/>
    </i>
    <i>
      <x v="7"/>
    </i>
    <i t="grand">
      <x/>
    </i>
  </rowItems>
  <colFields count="1">
    <field x="3"/>
  </colFields>
  <colItems count="7">
    <i>
      <x/>
    </i>
    <i>
      <x v="1"/>
    </i>
    <i>
      <x v="2"/>
    </i>
    <i>
      <x v="3"/>
    </i>
    <i>
      <x v="4"/>
    </i>
    <i>
      <x v="5"/>
    </i>
    <i t="grand">
      <x/>
    </i>
  </colItems>
  <dataFields count="1">
    <dataField name="Sum of حجم"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3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X23:AG31" firstHeaderRow="1" firstDataRow="2" firstDataCol="1"/>
  <pivotFields count="7">
    <pivotField showAll="0"/>
    <pivotField showAll="0"/>
    <pivotField showAll="0">
      <items count="3">
        <item x="0"/>
        <item x="1"/>
        <item t="default"/>
      </items>
    </pivotField>
    <pivotField axis="axisRow" showAll="0">
      <items count="7">
        <item x="2"/>
        <item x="4"/>
        <item x="1"/>
        <item x="5"/>
        <item x="0"/>
        <item x="3"/>
        <item t="default"/>
      </items>
    </pivotField>
    <pivotField dataField="1" showAll="0"/>
    <pivotField showAll="0"/>
    <pivotField axis="axisCol" showAll="0">
      <items count="9">
        <item x="2"/>
        <item x="7"/>
        <item x="1"/>
        <item x="4"/>
        <item x="3"/>
        <item x="6"/>
        <item x="0"/>
        <item x="5"/>
        <item t="default"/>
      </items>
    </pivotField>
  </pivotFields>
  <rowFields count="1">
    <field x="3"/>
  </rowFields>
  <rowItems count="7">
    <i>
      <x/>
    </i>
    <i>
      <x v="1"/>
    </i>
    <i>
      <x v="2"/>
    </i>
    <i>
      <x v="3"/>
    </i>
    <i>
      <x v="4"/>
    </i>
    <i>
      <x v="5"/>
    </i>
    <i t="grand">
      <x/>
    </i>
  </rowItems>
  <colFields count="1">
    <field x="6"/>
  </colFields>
  <colItems count="9">
    <i>
      <x/>
    </i>
    <i>
      <x v="1"/>
    </i>
    <i>
      <x v="2"/>
    </i>
    <i>
      <x v="3"/>
    </i>
    <i>
      <x v="4"/>
    </i>
    <i>
      <x v="5"/>
    </i>
    <i>
      <x v="6"/>
    </i>
    <i>
      <x v="7"/>
    </i>
    <i t="grand">
      <x/>
    </i>
  </colItems>
  <dataFields count="1">
    <dataField name="Sum of حجم" fld="4" showDataAs="percentOfTotal" baseField="0" baseItem="0" numFmtId="10"/>
  </dataFields>
  <chartFormats count="16">
    <chartFormat chart="0" format="8" series="1">
      <pivotArea type="data" outline="0" fieldPosition="0">
        <references count="2">
          <reference field="4294967294" count="1" selected="0">
            <x v="0"/>
          </reference>
          <reference field="6" count="1" selected="0">
            <x v="0"/>
          </reference>
        </references>
      </pivotArea>
    </chartFormat>
    <chartFormat chart="0" format="9" series="1">
      <pivotArea type="data" outline="0" fieldPosition="0">
        <references count="2">
          <reference field="4294967294" count="1" selected="0">
            <x v="0"/>
          </reference>
          <reference field="6" count="1" selected="0">
            <x v="1"/>
          </reference>
        </references>
      </pivotArea>
    </chartFormat>
    <chartFormat chart="0" format="10" series="1">
      <pivotArea type="data" outline="0" fieldPosition="0">
        <references count="2">
          <reference field="4294967294" count="1" selected="0">
            <x v="0"/>
          </reference>
          <reference field="6" count="1" selected="0">
            <x v="2"/>
          </reference>
        </references>
      </pivotArea>
    </chartFormat>
    <chartFormat chart="0" format="11" series="1">
      <pivotArea type="data" outline="0" fieldPosition="0">
        <references count="2">
          <reference field="4294967294" count="1" selected="0">
            <x v="0"/>
          </reference>
          <reference field="6" count="1" selected="0">
            <x v="3"/>
          </reference>
        </references>
      </pivotArea>
    </chartFormat>
    <chartFormat chart="0" format="12" series="1">
      <pivotArea type="data" outline="0" fieldPosition="0">
        <references count="2">
          <reference field="4294967294" count="1" selected="0">
            <x v="0"/>
          </reference>
          <reference field="6" count="1" selected="0">
            <x v="4"/>
          </reference>
        </references>
      </pivotArea>
    </chartFormat>
    <chartFormat chart="0" format="13" series="1">
      <pivotArea type="data" outline="0" fieldPosition="0">
        <references count="2">
          <reference field="4294967294" count="1" selected="0">
            <x v="0"/>
          </reference>
          <reference field="6" count="1" selected="0">
            <x v="5"/>
          </reference>
        </references>
      </pivotArea>
    </chartFormat>
    <chartFormat chart="0" format="14" series="1">
      <pivotArea type="data" outline="0" fieldPosition="0">
        <references count="2">
          <reference field="4294967294" count="1" selected="0">
            <x v="0"/>
          </reference>
          <reference field="6" count="1" selected="0">
            <x v="6"/>
          </reference>
        </references>
      </pivotArea>
    </chartFormat>
    <chartFormat chart="0" format="15" series="1">
      <pivotArea type="data" outline="0" fieldPosition="0">
        <references count="2">
          <reference field="4294967294" count="1" selected="0">
            <x v="0"/>
          </reference>
          <reference field="6" count="1" selected="0">
            <x v="7"/>
          </reference>
        </references>
      </pivotArea>
    </chartFormat>
    <chartFormat chart="2" format="18" series="1">
      <pivotArea type="data" outline="0" fieldPosition="0">
        <references count="2">
          <reference field="4294967294" count="1" selected="0">
            <x v="0"/>
          </reference>
          <reference field="6" count="1" selected="0">
            <x v="0"/>
          </reference>
        </references>
      </pivotArea>
    </chartFormat>
    <chartFormat chart="2" format="19" series="1">
      <pivotArea type="data" outline="0" fieldPosition="0">
        <references count="2">
          <reference field="4294967294" count="1" selected="0">
            <x v="0"/>
          </reference>
          <reference field="6" count="1" selected="0">
            <x v="3"/>
          </reference>
        </references>
      </pivotArea>
    </chartFormat>
    <chartFormat chart="2" format="20" series="1">
      <pivotArea type="data" outline="0" fieldPosition="0">
        <references count="2">
          <reference field="4294967294" count="1" selected="0">
            <x v="0"/>
          </reference>
          <reference field="6" count="1" selected="0">
            <x v="2"/>
          </reference>
        </references>
      </pivotArea>
    </chartFormat>
    <chartFormat chart="2" format="21" series="1">
      <pivotArea type="data" outline="0" fieldPosition="0">
        <references count="2">
          <reference field="4294967294" count="1" selected="0">
            <x v="0"/>
          </reference>
          <reference field="6" count="1" selected="0">
            <x v="4"/>
          </reference>
        </references>
      </pivotArea>
    </chartFormat>
    <chartFormat chart="2" format="22" series="1">
      <pivotArea type="data" outline="0" fieldPosition="0">
        <references count="2">
          <reference field="4294967294" count="1" selected="0">
            <x v="0"/>
          </reference>
          <reference field="6" count="1" selected="0">
            <x v="5"/>
          </reference>
        </references>
      </pivotArea>
    </chartFormat>
    <chartFormat chart="2" format="23" series="1">
      <pivotArea type="data" outline="0" fieldPosition="0">
        <references count="2">
          <reference field="4294967294" count="1" selected="0">
            <x v="0"/>
          </reference>
          <reference field="6" count="1" selected="0">
            <x v="6"/>
          </reference>
        </references>
      </pivotArea>
    </chartFormat>
    <chartFormat chart="2" format="24" series="1">
      <pivotArea type="data" outline="0" fieldPosition="0">
        <references count="2">
          <reference field="4294967294" count="1" selected="0">
            <x v="0"/>
          </reference>
          <reference field="6" count="1" selected="0">
            <x v="7"/>
          </reference>
        </references>
      </pivotArea>
    </chartFormat>
    <chartFormat chart="2" format="25" series="1">
      <pivotArea type="data" outline="0" fieldPosition="0">
        <references count="2">
          <reference field="4294967294" count="1" selected="0">
            <x v="0"/>
          </reference>
          <reference field="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I2:P6" firstHeaderRow="1" firstDataRow="2" firstDataCol="1"/>
  <pivotFields count="7">
    <pivotField showAll="0"/>
    <pivotField showAll="0"/>
    <pivotField axis="axisRow" showAll="0">
      <items count="3">
        <item x="0"/>
        <item x="1"/>
        <item t="default"/>
      </items>
    </pivotField>
    <pivotField axis="axisCol" showAll="0">
      <items count="7">
        <item x="2"/>
        <item x="4"/>
        <item x="1"/>
        <item x="5"/>
        <item x="0"/>
        <item x="3"/>
        <item t="default"/>
      </items>
    </pivotField>
    <pivotField dataField="1" showAll="0"/>
    <pivotField showAll="0"/>
    <pivotField showAll="0"/>
  </pivotFields>
  <rowFields count="1">
    <field x="2"/>
  </rowFields>
  <rowItems count="3">
    <i>
      <x/>
    </i>
    <i>
      <x v="1"/>
    </i>
    <i t="grand">
      <x/>
    </i>
  </rowItems>
  <colFields count="1">
    <field x="3"/>
  </colFields>
  <colItems count="7">
    <i>
      <x/>
    </i>
    <i>
      <x v="1"/>
    </i>
    <i>
      <x v="2"/>
    </i>
    <i>
      <x v="3"/>
    </i>
    <i>
      <x v="4"/>
    </i>
    <i>
      <x v="5"/>
    </i>
    <i t="grand">
      <x/>
    </i>
  </colItems>
  <dataFields count="1">
    <dataField name="Sum of حجم" fld="4" baseField="0" baseItem="0"/>
  </dataFields>
  <chartFormats count="6">
    <chartFormat chart="2" format="12" series="1">
      <pivotArea type="data" outline="0" fieldPosition="0">
        <references count="2">
          <reference field="4294967294" count="1" selected="0">
            <x v="0"/>
          </reference>
          <reference field="3" count="1" selected="0">
            <x v="0"/>
          </reference>
        </references>
      </pivotArea>
    </chartFormat>
    <chartFormat chart="2" format="13" series="1">
      <pivotArea type="data" outline="0" fieldPosition="0">
        <references count="2">
          <reference field="4294967294" count="1" selected="0">
            <x v="0"/>
          </reference>
          <reference field="3" count="1" selected="0">
            <x v="1"/>
          </reference>
        </references>
      </pivotArea>
    </chartFormat>
    <chartFormat chart="2" format="14" series="1">
      <pivotArea type="data" outline="0" fieldPosition="0">
        <references count="2">
          <reference field="4294967294" count="1" selected="0">
            <x v="0"/>
          </reference>
          <reference field="3" count="1" selected="0">
            <x v="2"/>
          </reference>
        </references>
      </pivotArea>
    </chartFormat>
    <chartFormat chart="2" format="15" series="1">
      <pivotArea type="data" outline="0" fieldPosition="0">
        <references count="2">
          <reference field="4294967294" count="1" selected="0">
            <x v="0"/>
          </reference>
          <reference field="3" count="1" selected="0">
            <x v="3"/>
          </reference>
        </references>
      </pivotArea>
    </chartFormat>
    <chartFormat chart="2" format="16" series="1">
      <pivotArea type="data" outline="0" fieldPosition="0">
        <references count="2">
          <reference field="4294967294" count="1" selected="0">
            <x v="0"/>
          </reference>
          <reference field="3" count="1" selected="0">
            <x v="4"/>
          </reference>
        </references>
      </pivotArea>
    </chartFormat>
    <chartFormat chart="2" format="17" series="1">
      <pivotArea type="data" outline="0" fieldPosition="0">
        <references count="2">
          <reference field="4294967294" count="1" selected="0">
            <x v="0"/>
          </reference>
          <reference field="3"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32" cacheId="0" applyNumberFormats="0" applyBorderFormats="0" applyFontFormats="0" applyPatternFormats="0" applyAlignmentFormats="0" applyWidthHeightFormats="1" dataCaption="Values" updatedVersion="6" minRefreshableVersion="3" showDrill="0" itemPrintTitles="1" createdVersion="6" indent="0" outline="1" outlineData="1" multipleFieldFilters="0" chartFormat="3">
  <location ref="X35:AE45" firstHeaderRow="1" firstDataRow="2" firstDataCol="1"/>
  <pivotFields count="7">
    <pivotField showAll="0"/>
    <pivotField showAll="0"/>
    <pivotField showAll="0">
      <items count="3">
        <item x="0"/>
        <item x="1"/>
        <item t="default"/>
      </items>
    </pivotField>
    <pivotField axis="axisCol" showAll="0">
      <items count="7">
        <item x="2"/>
        <item x="4"/>
        <item x="1"/>
        <item x="5"/>
        <item x="0"/>
        <item x="3"/>
        <item t="default"/>
      </items>
    </pivotField>
    <pivotField dataField="1" showAll="0"/>
    <pivotField showAll="0"/>
    <pivotField axis="axisRow" showAll="0">
      <items count="9">
        <item x="2"/>
        <item x="7"/>
        <item x="1"/>
        <item x="4"/>
        <item x="3"/>
        <item x="6"/>
        <item x="0"/>
        <item x="5"/>
        <item t="default"/>
      </items>
    </pivotField>
  </pivotFields>
  <rowFields count="1">
    <field x="6"/>
  </rowFields>
  <rowItems count="9">
    <i>
      <x/>
    </i>
    <i>
      <x v="1"/>
    </i>
    <i>
      <x v="2"/>
    </i>
    <i>
      <x v="3"/>
    </i>
    <i>
      <x v="4"/>
    </i>
    <i>
      <x v="5"/>
    </i>
    <i>
      <x v="6"/>
    </i>
    <i>
      <x v="7"/>
    </i>
    <i t="grand">
      <x/>
    </i>
  </rowItems>
  <colFields count="1">
    <field x="3"/>
  </colFields>
  <colItems count="7">
    <i>
      <x/>
    </i>
    <i>
      <x v="1"/>
    </i>
    <i>
      <x v="2"/>
    </i>
    <i>
      <x v="3"/>
    </i>
    <i>
      <x v="4"/>
    </i>
    <i>
      <x v="5"/>
    </i>
    <i t="grand">
      <x/>
    </i>
  </colItems>
  <dataFields count="1">
    <dataField name="Sum of حجم" fld="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3">
  <location ref="X4:AG12" firstHeaderRow="1" firstDataRow="2" firstDataCol="1"/>
  <pivotFields count="7">
    <pivotField showAll="0"/>
    <pivotField showAll="0"/>
    <pivotField showAll="0">
      <items count="3">
        <item x="0"/>
        <item x="1"/>
        <item t="default"/>
      </items>
    </pivotField>
    <pivotField axis="axisRow" showAll="0" nonAutoSortDefault="1">
      <items count="7">
        <item x="5"/>
        <item x="0"/>
        <item x="3"/>
        <item x="2"/>
        <item x="4"/>
        <item x="1"/>
        <item t="default"/>
      </items>
    </pivotField>
    <pivotField dataField="1" showAll="0"/>
    <pivotField showAll="0"/>
    <pivotField axis="axisCol" showAll="0">
      <items count="9">
        <item x="2"/>
        <item x="7"/>
        <item x="1"/>
        <item x="4"/>
        <item x="3"/>
        <item x="6"/>
        <item x="0"/>
        <item x="5"/>
        <item t="default"/>
      </items>
    </pivotField>
  </pivotFields>
  <rowFields count="1">
    <field x="3"/>
  </rowFields>
  <rowItems count="7">
    <i>
      <x/>
    </i>
    <i>
      <x v="1"/>
    </i>
    <i>
      <x v="2"/>
    </i>
    <i>
      <x v="3"/>
    </i>
    <i>
      <x v="4"/>
    </i>
    <i>
      <x v="5"/>
    </i>
    <i t="grand">
      <x/>
    </i>
  </rowItems>
  <colFields count="1">
    <field x="6"/>
  </colFields>
  <colItems count="9">
    <i>
      <x/>
    </i>
    <i>
      <x v="1"/>
    </i>
    <i>
      <x v="2"/>
    </i>
    <i>
      <x v="3"/>
    </i>
    <i>
      <x v="4"/>
    </i>
    <i>
      <x v="5"/>
    </i>
    <i>
      <x v="6"/>
    </i>
    <i>
      <x v="7"/>
    </i>
    <i t="grand">
      <x/>
    </i>
  </colItems>
  <dataFields count="1">
    <dataField name="Sum of حجم" fld="4" showDataAs="percentOfTotal" baseField="0" baseItem="0" numFmtId="10"/>
  </dataFields>
  <chartFormats count="16">
    <chartFormat chart="0" format="8" series="1">
      <pivotArea type="data" outline="0" fieldPosition="0">
        <references count="2">
          <reference field="4294967294" count="1" selected="0">
            <x v="0"/>
          </reference>
          <reference field="6" count="1" selected="0">
            <x v="0"/>
          </reference>
        </references>
      </pivotArea>
    </chartFormat>
    <chartFormat chart="0" format="9" series="1">
      <pivotArea type="data" outline="0" fieldPosition="0">
        <references count="2">
          <reference field="4294967294" count="1" selected="0">
            <x v="0"/>
          </reference>
          <reference field="6" count="1" selected="0">
            <x v="1"/>
          </reference>
        </references>
      </pivotArea>
    </chartFormat>
    <chartFormat chart="0" format="10" series="1">
      <pivotArea type="data" outline="0" fieldPosition="0">
        <references count="2">
          <reference field="4294967294" count="1" selected="0">
            <x v="0"/>
          </reference>
          <reference field="6" count="1" selected="0">
            <x v="2"/>
          </reference>
        </references>
      </pivotArea>
    </chartFormat>
    <chartFormat chart="0" format="11" series="1">
      <pivotArea type="data" outline="0" fieldPosition="0">
        <references count="2">
          <reference field="4294967294" count="1" selected="0">
            <x v="0"/>
          </reference>
          <reference field="6" count="1" selected="0">
            <x v="3"/>
          </reference>
        </references>
      </pivotArea>
    </chartFormat>
    <chartFormat chart="0" format="12" series="1">
      <pivotArea type="data" outline="0" fieldPosition="0">
        <references count="2">
          <reference field="4294967294" count="1" selected="0">
            <x v="0"/>
          </reference>
          <reference field="6" count="1" selected="0">
            <x v="4"/>
          </reference>
        </references>
      </pivotArea>
    </chartFormat>
    <chartFormat chart="0" format="13" series="1">
      <pivotArea type="data" outline="0" fieldPosition="0">
        <references count="2">
          <reference field="4294967294" count="1" selected="0">
            <x v="0"/>
          </reference>
          <reference field="6" count="1" selected="0">
            <x v="5"/>
          </reference>
        </references>
      </pivotArea>
    </chartFormat>
    <chartFormat chart="0" format="14" series="1">
      <pivotArea type="data" outline="0" fieldPosition="0">
        <references count="2">
          <reference field="4294967294" count="1" selected="0">
            <x v="0"/>
          </reference>
          <reference field="6" count="1" selected="0">
            <x v="6"/>
          </reference>
        </references>
      </pivotArea>
    </chartFormat>
    <chartFormat chart="0" format="15" series="1">
      <pivotArea type="data" outline="0" fieldPosition="0">
        <references count="2">
          <reference field="4294967294" count="1" selected="0">
            <x v="0"/>
          </reference>
          <reference field="6" count="1" selected="0">
            <x v="7"/>
          </reference>
        </references>
      </pivotArea>
    </chartFormat>
    <chartFormat chart="2" format="18" series="1">
      <pivotArea type="data" outline="0" fieldPosition="0">
        <references count="2">
          <reference field="4294967294" count="1" selected="0">
            <x v="0"/>
          </reference>
          <reference field="6" count="1" selected="0">
            <x v="0"/>
          </reference>
        </references>
      </pivotArea>
    </chartFormat>
    <chartFormat chart="2" format="19" series="1">
      <pivotArea type="data" outline="0" fieldPosition="0">
        <references count="2">
          <reference field="4294967294" count="1" selected="0">
            <x v="0"/>
          </reference>
          <reference field="6" count="1" selected="0">
            <x v="3"/>
          </reference>
        </references>
      </pivotArea>
    </chartFormat>
    <chartFormat chart="2" format="20" series="1">
      <pivotArea type="data" outline="0" fieldPosition="0">
        <references count="2">
          <reference field="4294967294" count="1" selected="0">
            <x v="0"/>
          </reference>
          <reference field="6" count="1" selected="0">
            <x v="2"/>
          </reference>
        </references>
      </pivotArea>
    </chartFormat>
    <chartFormat chart="2" format="21" series="1">
      <pivotArea type="data" outline="0" fieldPosition="0">
        <references count="2">
          <reference field="4294967294" count="1" selected="0">
            <x v="0"/>
          </reference>
          <reference field="6" count="1" selected="0">
            <x v="4"/>
          </reference>
        </references>
      </pivotArea>
    </chartFormat>
    <chartFormat chart="2" format="22" series="1">
      <pivotArea type="data" outline="0" fieldPosition="0">
        <references count="2">
          <reference field="4294967294" count="1" selected="0">
            <x v="0"/>
          </reference>
          <reference field="6" count="1" selected="0">
            <x v="5"/>
          </reference>
        </references>
      </pivotArea>
    </chartFormat>
    <chartFormat chart="2" format="23" series="1">
      <pivotArea type="data" outline="0" fieldPosition="0">
        <references count="2">
          <reference field="4294967294" count="1" selected="0">
            <x v="0"/>
          </reference>
          <reference field="6" count="1" selected="0">
            <x v="6"/>
          </reference>
        </references>
      </pivotArea>
    </chartFormat>
    <chartFormat chart="2" format="24" series="1">
      <pivotArea type="data" outline="0" fieldPosition="0">
        <references count="2">
          <reference field="4294967294" count="1" selected="0">
            <x v="0"/>
          </reference>
          <reference field="6" count="1" selected="0">
            <x v="7"/>
          </reference>
        </references>
      </pivotArea>
    </chartFormat>
    <chartFormat chart="2" format="25" series="1">
      <pivotArea type="data" outline="0" fieldPosition="0">
        <references count="2">
          <reference field="4294967294" count="1" selected="0">
            <x v="0"/>
          </reference>
          <reference field="6"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I36:J90" firstHeaderRow="1" firstDataRow="1" firstDataCol="1"/>
  <pivotFields count="7">
    <pivotField showAll="0"/>
    <pivotField showAll="0"/>
    <pivotField showAll="0">
      <items count="3">
        <item x="0"/>
        <item x="1"/>
        <item t="default"/>
      </items>
    </pivotField>
    <pivotField axis="axisRow" showAll="0">
      <items count="7">
        <item x="2"/>
        <item x="4"/>
        <item x="1"/>
        <item x="5"/>
        <item x="0"/>
        <item x="3"/>
        <item t="default"/>
      </items>
    </pivotField>
    <pivotField dataField="1" showAll="0"/>
    <pivotField showAll="0"/>
    <pivotField axis="axisRow" showAll="0">
      <items count="9">
        <item x="2"/>
        <item x="7"/>
        <item x="1"/>
        <item x="4"/>
        <item x="3"/>
        <item x="6"/>
        <item x="0"/>
        <item x="5"/>
        <item t="default"/>
      </items>
    </pivotField>
  </pivotFields>
  <rowFields count="2">
    <field x="3"/>
    <field x="6"/>
  </rowFields>
  <rowItems count="54">
    <i>
      <x/>
    </i>
    <i r="1">
      <x/>
    </i>
    <i r="1">
      <x v="1"/>
    </i>
    <i r="1">
      <x v="2"/>
    </i>
    <i r="1">
      <x v="3"/>
    </i>
    <i r="1">
      <x v="4"/>
    </i>
    <i r="1">
      <x v="5"/>
    </i>
    <i r="1">
      <x v="6"/>
    </i>
    <i r="1">
      <x v="7"/>
    </i>
    <i>
      <x v="1"/>
    </i>
    <i r="1">
      <x v="1"/>
    </i>
    <i r="1">
      <x v="2"/>
    </i>
    <i r="1">
      <x v="3"/>
    </i>
    <i r="1">
      <x v="4"/>
    </i>
    <i r="1">
      <x v="5"/>
    </i>
    <i r="1">
      <x v="6"/>
    </i>
    <i r="1">
      <x v="7"/>
    </i>
    <i>
      <x v="2"/>
    </i>
    <i r="1">
      <x/>
    </i>
    <i r="1">
      <x v="1"/>
    </i>
    <i r="1">
      <x v="2"/>
    </i>
    <i r="1">
      <x v="3"/>
    </i>
    <i r="1">
      <x v="4"/>
    </i>
    <i r="1">
      <x v="5"/>
    </i>
    <i r="1">
      <x v="6"/>
    </i>
    <i r="1">
      <x v="7"/>
    </i>
    <i>
      <x v="3"/>
    </i>
    <i r="1">
      <x/>
    </i>
    <i r="1">
      <x v="1"/>
    </i>
    <i r="1">
      <x v="2"/>
    </i>
    <i r="1">
      <x v="3"/>
    </i>
    <i r="1">
      <x v="4"/>
    </i>
    <i r="1">
      <x v="5"/>
    </i>
    <i r="1">
      <x v="6"/>
    </i>
    <i r="1">
      <x v="7"/>
    </i>
    <i>
      <x v="4"/>
    </i>
    <i r="1">
      <x/>
    </i>
    <i r="1">
      <x v="1"/>
    </i>
    <i r="1">
      <x v="2"/>
    </i>
    <i r="1">
      <x v="3"/>
    </i>
    <i r="1">
      <x v="4"/>
    </i>
    <i r="1">
      <x v="5"/>
    </i>
    <i r="1">
      <x v="6"/>
    </i>
    <i r="1">
      <x v="7"/>
    </i>
    <i>
      <x v="5"/>
    </i>
    <i r="1">
      <x/>
    </i>
    <i r="1">
      <x v="1"/>
    </i>
    <i r="1">
      <x v="2"/>
    </i>
    <i r="1">
      <x v="3"/>
    </i>
    <i r="1">
      <x v="4"/>
    </i>
    <i r="1">
      <x v="5"/>
    </i>
    <i r="1">
      <x v="6"/>
    </i>
    <i r="1">
      <x v="7"/>
    </i>
    <i t="grand">
      <x/>
    </i>
  </rowItems>
  <colItems count="1">
    <i/>
  </colItems>
  <dataFields count="1">
    <dataField name="Sum of حجم" fld="4" baseField="3" baseItem="0" numFmtId="10">
      <extLst>
        <ext xmlns:x14="http://schemas.microsoft.com/office/spreadsheetml/2009/9/main" uri="{E15A36E0-9728-4e99-A89B-3F7291B0FE68}">
          <x14:dataField pivotShowAs="percentOfParent"/>
        </ext>
      </extLst>
    </dataField>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سال" sourceName="سال">
  <pivotTables>
    <pivotTable tabId="8" name="PivotTable3"/>
    <pivotTable tabId="8" name="PivotTable1"/>
    <pivotTable tabId="8" name="PivotTable2"/>
    <pivotTable tabId="8" name="PivotTable4"/>
    <pivotTable tabId="8" name="PivotTable5"/>
    <pivotTable tabId="8" name="PivotTable31"/>
    <pivotTable tabId="8" name="PivotTable32"/>
  </pivotTables>
  <data>
    <tabular pivotCacheId="1">
      <items count="2">
        <i x="0" s="1"/>
        <i x="1"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نام_فعالیت" sourceName="نام فعالیت">
  <pivotTables>
    <pivotTable tabId="8" name="PivotTable3"/>
    <pivotTable tabId="8" name="PivotTable5"/>
    <pivotTable tabId="8" name="PivotTable31"/>
    <pivotTable tabId="8" name="PivotTable32"/>
  </pivotTables>
  <data>
    <tabular pivotCacheId="1">
      <items count="6">
        <i x="5" s="1"/>
        <i x="0" s="1"/>
        <i x="3" s="1"/>
        <i x="2" s="1"/>
        <i x="4" s="1"/>
        <i x="1"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محل" sourceName="محل">
  <pivotTables>
    <pivotTable tabId="8" name="PivotTable3"/>
    <pivotTable tabId="8" name="PivotTable5"/>
    <pivotTable tabId="8" name="PivotTable31"/>
    <pivotTable tabId="8" name="PivotTable32"/>
  </pivotTables>
  <data>
    <tabular pivotCacheId="1">
      <items count="8">
        <i x="2" s="1"/>
        <i x="7" s="1"/>
        <i x="1" s="1"/>
        <i x="4" s="1"/>
        <i x="3" s="1"/>
        <i x="6" s="1"/>
        <i x="0"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سال" cache="Slicer_سال" caption="سال" style="SlicerStyleDark2" rowHeight="241300"/>
  <slicer name="نام فعالیت" cache="Slicer_نام_فعالیت" caption="نام فعالیت" columnCount="6" style="SlicerStyleDark2" rowHeight="241300"/>
  <slicer name="محل" cache="Slicer_محل" caption="محل" columnCount="8" style="SlicerStyleDark2" rowHeight="241300"/>
</slicers>
</file>

<file path=xl/tables/table1.xml><?xml version="1.0" encoding="utf-8"?>
<table xmlns="http://schemas.openxmlformats.org/spreadsheetml/2006/main" id="1" name="Table1" displayName="Table1" ref="A1:G200" totalsRowShown="0">
  <autoFilter ref="A1:G200"/>
  <tableColumns count="7">
    <tableColumn id="1" name="روز"/>
    <tableColumn id="2" name="ماه"/>
    <tableColumn id="3" name="سال"/>
    <tableColumn id="4" name="نام فعالیت"/>
    <tableColumn id="5" name="حجم"/>
    <tableColumn id="6" name="واحد"/>
    <tableColumn id="7" name="محل"/>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rightToLeft="1" zoomScale="70" zoomScaleNormal="70" workbookViewId="0"/>
  </sheetViews>
  <sheetFormatPr defaultRowHeight="14.2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rightToLeft="1" zoomScale="70" zoomScaleNormal="70" workbookViewId="0">
      <selection activeCell="G18" sqref="G18"/>
    </sheetView>
  </sheetViews>
  <sheetFormatPr defaultRowHeight="14.25" x14ac:dyDescent="0.2"/>
  <sheetData>
    <row r="1" spans="1:1" x14ac:dyDescent="0.2">
      <c r="A1">
        <v>3</v>
      </c>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049" r:id="rId3" name="Drop Down 1">
              <controlPr defaultSize="0" autoLine="0" autoPict="0">
                <anchor moveWithCells="1">
                  <from>
                    <xdr:col>3</xdr:col>
                    <xdr:colOff>628650</xdr:colOff>
                    <xdr:row>8</xdr:row>
                    <xdr:rowOff>47625</xdr:rowOff>
                  </from>
                  <to>
                    <xdr:col>8</xdr:col>
                    <xdr:colOff>85725</xdr:colOff>
                    <xdr:row>10</xdr:row>
                    <xdr:rowOff>133350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rightToLeft="1" zoomScale="70" zoomScaleNormal="70" workbookViewId="0">
      <selection activeCell="F24" sqref="F24"/>
    </sheetView>
  </sheetViews>
  <sheetFormatPr defaultRowHeight="14.25" x14ac:dyDescent="0.2"/>
  <sheetData/>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rightToLeft="1" zoomScale="56" zoomScaleNormal="56" workbookViewId="0">
      <selection activeCell="AC23" sqref="AC23"/>
    </sheetView>
  </sheetViews>
  <sheetFormatPr defaultRowHeight="14.25" x14ac:dyDescent="0.2"/>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4097" r:id="rId3" name="لیست باکس">
              <controlPr defaultSize="0" autoLine="0" autoPict="0">
                <anchor moveWithCells="1">
                  <from>
                    <xdr:col>3</xdr:col>
                    <xdr:colOff>266700</xdr:colOff>
                    <xdr:row>11</xdr:row>
                    <xdr:rowOff>95250</xdr:rowOff>
                  </from>
                  <to>
                    <xdr:col>6</xdr:col>
                    <xdr:colOff>266700</xdr:colOff>
                    <xdr:row>27</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rightToLeft="1" zoomScale="70" zoomScaleNormal="70" workbookViewId="0">
      <selection activeCell="O11" sqref="O11"/>
    </sheetView>
  </sheetViews>
  <sheetFormatPr defaultRowHeight="14.2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E22"/>
  <sheetViews>
    <sheetView rightToLeft="1" zoomScale="77" zoomScaleNormal="77" workbookViewId="0">
      <selection activeCell="I4" sqref="I4"/>
    </sheetView>
  </sheetViews>
  <sheetFormatPr defaultRowHeight="14.25" x14ac:dyDescent="0.2"/>
  <cols>
    <col min="1" max="2" width="9" style="2"/>
    <col min="3" max="3" width="12" style="2" bestFit="1" customWidth="1"/>
    <col min="4" max="4" width="12.75" style="2" bestFit="1" customWidth="1"/>
    <col min="5" max="5" width="28.375" style="2" customWidth="1"/>
    <col min="6" max="10" width="9" style="2"/>
    <col min="11" max="11" width="10.5" style="2" bestFit="1" customWidth="1"/>
    <col min="12" max="16384" width="9" style="2"/>
  </cols>
  <sheetData>
    <row r="1" spans="3:31" ht="22.5" x14ac:dyDescent="0.2">
      <c r="C1" s="1" t="s">
        <v>0</v>
      </c>
      <c r="D1" s="1" t="s">
        <v>1</v>
      </c>
    </row>
    <row r="2" spans="3:31" ht="123.75" customHeight="1" x14ac:dyDescent="0.2">
      <c r="C2" s="3">
        <v>0.92091292735873431</v>
      </c>
      <c r="D2" s="4" t="s">
        <v>2</v>
      </c>
      <c r="G2"/>
      <c r="H2"/>
      <c r="I2"/>
      <c r="J2">
        <f>INDEX(Data_Pic!$E$2:$E$8,EPC!$A$1)</f>
        <v>0</v>
      </c>
      <c r="K2"/>
      <c r="L2"/>
      <c r="M2"/>
      <c r="N2"/>
      <c r="O2"/>
      <c r="P2"/>
      <c r="Q2"/>
      <c r="R2"/>
      <c r="S2"/>
      <c r="T2"/>
      <c r="U2"/>
      <c r="V2"/>
      <c r="W2"/>
      <c r="X2"/>
      <c r="Y2"/>
      <c r="Z2"/>
      <c r="AA2"/>
      <c r="AB2"/>
      <c r="AC2"/>
      <c r="AD2"/>
      <c r="AE2"/>
    </row>
    <row r="3" spans="3:31" ht="123.75" customHeight="1" x14ac:dyDescent="0.2">
      <c r="C3" s="3">
        <v>0.68936704449791741</v>
      </c>
      <c r="D3" s="4" t="s">
        <v>3</v>
      </c>
      <c r="G3"/>
      <c r="H3"/>
      <c r="I3"/>
      <c r="J3"/>
      <c r="K3"/>
      <c r="L3"/>
      <c r="M3"/>
      <c r="N3"/>
      <c r="O3"/>
      <c r="P3"/>
      <c r="Q3"/>
      <c r="R3"/>
      <c r="S3"/>
      <c r="T3"/>
      <c r="U3"/>
      <c r="V3"/>
      <c r="W3"/>
      <c r="X3"/>
      <c r="Y3"/>
      <c r="Z3"/>
      <c r="AA3"/>
      <c r="AB3"/>
      <c r="AC3"/>
      <c r="AD3"/>
      <c r="AE3"/>
    </row>
    <row r="4" spans="3:31" ht="123.75" customHeight="1" x14ac:dyDescent="0.2">
      <c r="C4" s="3">
        <v>0.22103817722297781</v>
      </c>
      <c r="D4" s="4" t="s">
        <v>4</v>
      </c>
      <c r="G4"/>
      <c r="H4"/>
      <c r="I4"/>
      <c r="J4"/>
      <c r="K4"/>
      <c r="L4"/>
      <c r="M4"/>
      <c r="N4"/>
      <c r="O4"/>
      <c r="P4"/>
      <c r="Q4"/>
      <c r="R4"/>
      <c r="S4"/>
      <c r="T4"/>
      <c r="U4"/>
      <c r="V4"/>
      <c r="W4"/>
      <c r="X4"/>
      <c r="Y4"/>
      <c r="Z4"/>
      <c r="AA4"/>
      <c r="AB4"/>
      <c r="AC4"/>
      <c r="AD4"/>
      <c r="AE4"/>
    </row>
    <row r="5" spans="3:31" ht="123.75" customHeight="1" x14ac:dyDescent="0.2">
      <c r="C5" s="3">
        <v>0.95406820253960423</v>
      </c>
      <c r="D5" s="4" t="s">
        <v>5</v>
      </c>
      <c r="G5"/>
      <c r="H5"/>
      <c r="I5"/>
      <c r="J5"/>
      <c r="K5"/>
      <c r="L5"/>
      <c r="M5"/>
      <c r="N5"/>
      <c r="O5"/>
      <c r="P5"/>
      <c r="Q5"/>
      <c r="R5"/>
      <c r="S5"/>
      <c r="T5"/>
      <c r="U5"/>
      <c r="V5"/>
      <c r="W5"/>
      <c r="X5"/>
      <c r="Y5"/>
      <c r="Z5"/>
      <c r="AA5"/>
      <c r="AB5"/>
      <c r="AC5"/>
      <c r="AD5"/>
      <c r="AE5"/>
    </row>
    <row r="6" spans="3:31" ht="123.75" customHeight="1" x14ac:dyDescent="0.2">
      <c r="C6" s="3">
        <v>0.7105514879598076</v>
      </c>
      <c r="D6" s="4" t="s">
        <v>6</v>
      </c>
      <c r="G6"/>
      <c r="H6"/>
      <c r="I6"/>
      <c r="J6"/>
      <c r="K6"/>
      <c r="L6"/>
      <c r="M6"/>
      <c r="N6"/>
      <c r="O6"/>
      <c r="P6"/>
      <c r="Q6"/>
      <c r="R6"/>
      <c r="S6"/>
      <c r="T6"/>
      <c r="U6"/>
      <c r="V6"/>
      <c r="W6"/>
      <c r="X6"/>
      <c r="Y6"/>
      <c r="Z6"/>
      <c r="AA6"/>
      <c r="AB6"/>
      <c r="AC6"/>
      <c r="AD6"/>
      <c r="AE6"/>
    </row>
    <row r="7" spans="3:31" ht="123.75" customHeight="1" x14ac:dyDescent="0.2">
      <c r="C7" s="3">
        <v>0.88747043969061645</v>
      </c>
      <c r="D7" s="4" t="s">
        <v>7</v>
      </c>
      <c r="G7"/>
      <c r="H7"/>
      <c r="I7"/>
      <c r="J7"/>
      <c r="K7"/>
      <c r="L7"/>
      <c r="M7"/>
      <c r="N7"/>
      <c r="O7"/>
      <c r="P7"/>
      <c r="Q7"/>
      <c r="R7"/>
      <c r="S7"/>
      <c r="T7"/>
      <c r="U7"/>
      <c r="V7"/>
      <c r="W7"/>
      <c r="X7"/>
      <c r="Y7"/>
      <c r="Z7"/>
      <c r="AA7"/>
      <c r="AB7"/>
      <c r="AC7"/>
      <c r="AD7"/>
      <c r="AE7"/>
    </row>
    <row r="8" spans="3:31" ht="123.75" customHeight="1" x14ac:dyDescent="0.2">
      <c r="C8" s="3">
        <v>1</v>
      </c>
      <c r="D8" s="4" t="s">
        <v>8</v>
      </c>
      <c r="G8"/>
      <c r="H8"/>
      <c r="I8"/>
      <c r="J8"/>
      <c r="K8"/>
      <c r="L8"/>
      <c r="M8"/>
      <c r="N8"/>
      <c r="O8"/>
      <c r="P8"/>
      <c r="Q8"/>
      <c r="R8"/>
      <c r="S8"/>
      <c r="T8"/>
      <c r="U8"/>
      <c r="V8"/>
      <c r="W8"/>
      <c r="X8"/>
      <c r="Y8"/>
      <c r="Z8"/>
      <c r="AA8"/>
      <c r="AB8"/>
      <c r="AC8"/>
      <c r="AD8"/>
      <c r="AE8"/>
    </row>
    <row r="9" spans="3:31" x14ac:dyDescent="0.2">
      <c r="G9"/>
      <c r="H9"/>
      <c r="I9"/>
      <c r="J9"/>
      <c r="K9"/>
      <c r="L9"/>
      <c r="M9"/>
      <c r="N9"/>
      <c r="O9"/>
      <c r="P9"/>
      <c r="Q9"/>
      <c r="R9"/>
      <c r="S9"/>
      <c r="T9"/>
      <c r="U9"/>
      <c r="V9"/>
      <c r="W9"/>
      <c r="X9"/>
      <c r="Y9"/>
      <c r="Z9"/>
      <c r="AA9"/>
      <c r="AB9"/>
      <c r="AC9"/>
      <c r="AD9"/>
      <c r="AE9"/>
    </row>
    <row r="10" spans="3:31" x14ac:dyDescent="0.2">
      <c r="G10"/>
      <c r="H10"/>
      <c r="I10"/>
      <c r="J10"/>
      <c r="K10"/>
      <c r="L10"/>
      <c r="M10"/>
      <c r="N10"/>
      <c r="O10"/>
      <c r="P10"/>
      <c r="Q10"/>
      <c r="R10"/>
      <c r="S10"/>
      <c r="T10"/>
      <c r="U10"/>
      <c r="V10"/>
      <c r="W10"/>
      <c r="X10"/>
      <c r="Y10"/>
      <c r="Z10"/>
      <c r="AA10"/>
      <c r="AB10"/>
      <c r="AC10"/>
      <c r="AD10"/>
      <c r="AE10"/>
    </row>
    <row r="11" spans="3:31" x14ac:dyDescent="0.2">
      <c r="G11"/>
      <c r="H11"/>
      <c r="I11"/>
      <c r="J11"/>
      <c r="K11"/>
      <c r="L11"/>
      <c r="M11"/>
      <c r="N11"/>
      <c r="O11"/>
      <c r="P11"/>
      <c r="Q11"/>
      <c r="R11"/>
      <c r="S11"/>
      <c r="T11"/>
      <c r="U11"/>
      <c r="V11"/>
      <c r="W11"/>
      <c r="X11"/>
      <c r="Y11"/>
      <c r="Z11"/>
      <c r="AA11"/>
      <c r="AB11"/>
      <c r="AC11"/>
      <c r="AD11"/>
      <c r="AE11"/>
    </row>
    <row r="12" spans="3:31" x14ac:dyDescent="0.2">
      <c r="G12"/>
      <c r="H12"/>
      <c r="I12"/>
      <c r="J12"/>
      <c r="K12"/>
      <c r="L12"/>
      <c r="M12"/>
      <c r="N12"/>
      <c r="O12"/>
      <c r="P12"/>
      <c r="Q12"/>
      <c r="R12"/>
      <c r="S12"/>
      <c r="T12"/>
      <c r="U12"/>
      <c r="V12"/>
      <c r="W12"/>
      <c r="X12"/>
      <c r="Y12"/>
      <c r="Z12"/>
      <c r="AA12"/>
      <c r="AB12"/>
      <c r="AC12"/>
      <c r="AD12"/>
      <c r="AE12"/>
    </row>
    <row r="13" spans="3:31" x14ac:dyDescent="0.2">
      <c r="G13"/>
      <c r="H13"/>
      <c r="I13"/>
      <c r="J13"/>
      <c r="K13"/>
      <c r="L13"/>
      <c r="M13"/>
      <c r="N13"/>
      <c r="O13"/>
      <c r="P13"/>
      <c r="Q13"/>
      <c r="R13"/>
      <c r="S13"/>
      <c r="T13"/>
      <c r="U13"/>
      <c r="V13"/>
      <c r="W13"/>
      <c r="X13"/>
      <c r="Y13"/>
      <c r="Z13"/>
      <c r="AA13"/>
      <c r="AB13"/>
      <c r="AC13"/>
      <c r="AD13"/>
      <c r="AE13"/>
    </row>
    <row r="14" spans="3:31" x14ac:dyDescent="0.2">
      <c r="G14"/>
      <c r="H14"/>
      <c r="I14"/>
      <c r="J14"/>
      <c r="K14"/>
      <c r="L14"/>
      <c r="M14"/>
      <c r="N14"/>
      <c r="O14"/>
      <c r="P14"/>
      <c r="Q14"/>
      <c r="R14"/>
      <c r="S14"/>
      <c r="T14"/>
      <c r="U14"/>
      <c r="V14"/>
      <c r="W14"/>
      <c r="X14"/>
      <c r="Y14"/>
      <c r="Z14"/>
      <c r="AA14"/>
      <c r="AB14"/>
      <c r="AC14"/>
      <c r="AD14"/>
      <c r="AE14"/>
    </row>
    <row r="15" spans="3:31" x14ac:dyDescent="0.2">
      <c r="G15"/>
      <c r="H15"/>
      <c r="I15"/>
      <c r="J15"/>
      <c r="K15"/>
      <c r="L15"/>
      <c r="M15"/>
      <c r="N15"/>
      <c r="O15"/>
      <c r="P15"/>
      <c r="Q15"/>
      <c r="R15"/>
      <c r="S15"/>
      <c r="T15"/>
      <c r="U15"/>
      <c r="V15"/>
      <c r="W15"/>
      <c r="X15"/>
      <c r="Y15"/>
      <c r="Z15"/>
      <c r="AA15"/>
      <c r="AB15"/>
      <c r="AC15"/>
      <c r="AD15"/>
      <c r="AE15"/>
    </row>
    <row r="16" spans="3:31" x14ac:dyDescent="0.2">
      <c r="G16"/>
      <c r="H16"/>
      <c r="I16"/>
      <c r="J16"/>
      <c r="K16"/>
      <c r="L16"/>
      <c r="M16"/>
      <c r="N16"/>
      <c r="O16"/>
      <c r="P16"/>
      <c r="Q16"/>
      <c r="R16"/>
      <c r="S16"/>
      <c r="T16"/>
      <c r="U16"/>
      <c r="V16"/>
      <c r="W16"/>
      <c r="X16"/>
      <c r="Y16"/>
      <c r="Z16"/>
      <c r="AA16"/>
      <c r="AB16"/>
      <c r="AC16"/>
      <c r="AD16"/>
      <c r="AE16"/>
    </row>
    <row r="17" spans="7:31" x14ac:dyDescent="0.2">
      <c r="G17"/>
      <c r="H17"/>
      <c r="I17"/>
      <c r="J17"/>
      <c r="K17"/>
      <c r="L17"/>
      <c r="M17"/>
      <c r="N17"/>
      <c r="O17"/>
      <c r="P17"/>
      <c r="Q17"/>
      <c r="R17"/>
      <c r="S17"/>
      <c r="T17"/>
      <c r="U17"/>
      <c r="V17"/>
      <c r="W17"/>
      <c r="X17"/>
      <c r="Y17"/>
      <c r="Z17"/>
      <c r="AA17"/>
      <c r="AB17"/>
      <c r="AC17"/>
      <c r="AD17"/>
      <c r="AE17"/>
    </row>
    <row r="18" spans="7:31" x14ac:dyDescent="0.2">
      <c r="G18"/>
      <c r="H18"/>
      <c r="I18"/>
      <c r="J18"/>
      <c r="K18"/>
      <c r="L18"/>
      <c r="M18"/>
      <c r="N18"/>
      <c r="O18"/>
      <c r="P18"/>
      <c r="Q18"/>
      <c r="R18"/>
      <c r="S18"/>
      <c r="T18"/>
      <c r="U18"/>
      <c r="V18"/>
      <c r="W18"/>
      <c r="X18"/>
      <c r="Y18"/>
      <c r="Z18"/>
      <c r="AA18"/>
      <c r="AB18"/>
      <c r="AC18"/>
      <c r="AD18"/>
      <c r="AE18"/>
    </row>
    <row r="19" spans="7:31" x14ac:dyDescent="0.2">
      <c r="G19"/>
      <c r="H19"/>
      <c r="I19"/>
      <c r="J19"/>
      <c r="K19"/>
      <c r="L19"/>
      <c r="M19"/>
      <c r="N19"/>
      <c r="O19"/>
      <c r="P19"/>
      <c r="Q19"/>
      <c r="R19"/>
      <c r="S19"/>
      <c r="T19"/>
      <c r="U19"/>
      <c r="V19"/>
      <c r="W19"/>
      <c r="X19"/>
      <c r="Y19"/>
      <c r="Z19"/>
      <c r="AA19"/>
      <c r="AB19"/>
      <c r="AC19"/>
      <c r="AD19"/>
      <c r="AE19"/>
    </row>
    <row r="20" spans="7:31" x14ac:dyDescent="0.2">
      <c r="G20"/>
      <c r="H20"/>
      <c r="I20"/>
      <c r="J20"/>
      <c r="K20"/>
      <c r="L20"/>
      <c r="M20"/>
      <c r="N20"/>
      <c r="O20"/>
      <c r="P20"/>
      <c r="Q20"/>
      <c r="R20"/>
      <c r="S20"/>
      <c r="T20"/>
      <c r="U20"/>
      <c r="V20"/>
      <c r="W20"/>
      <c r="X20"/>
      <c r="Y20"/>
      <c r="Z20"/>
      <c r="AA20"/>
      <c r="AB20"/>
      <c r="AC20"/>
      <c r="AD20"/>
      <c r="AE20"/>
    </row>
    <row r="21" spans="7:31" x14ac:dyDescent="0.2">
      <c r="G21"/>
      <c r="H21"/>
      <c r="I21"/>
      <c r="J21"/>
      <c r="K21"/>
      <c r="L21"/>
      <c r="M21"/>
      <c r="N21"/>
      <c r="O21"/>
      <c r="P21"/>
      <c r="Q21"/>
      <c r="R21"/>
      <c r="S21"/>
      <c r="T21"/>
      <c r="U21"/>
      <c r="V21"/>
      <c r="W21"/>
      <c r="X21"/>
      <c r="Y21"/>
      <c r="Z21"/>
      <c r="AA21"/>
      <c r="AB21"/>
      <c r="AC21"/>
      <c r="AD21"/>
      <c r="AE21"/>
    </row>
    <row r="22" spans="7:31" x14ac:dyDescent="0.2">
      <c r="G22"/>
      <c r="H22"/>
      <c r="I22"/>
      <c r="J22"/>
      <c r="K22"/>
      <c r="L22"/>
      <c r="M22"/>
      <c r="N22"/>
      <c r="O22"/>
      <c r="P22"/>
      <c r="Q22"/>
      <c r="R22"/>
      <c r="S22"/>
      <c r="T22"/>
      <c r="U22"/>
      <c r="V22"/>
      <c r="W22"/>
      <c r="X22"/>
      <c r="Y22"/>
      <c r="Z22"/>
      <c r="AA22"/>
      <c r="AB22"/>
      <c r="AC22"/>
      <c r="AD22"/>
      <c r="AE22"/>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00"/>
  <sheetViews>
    <sheetView showGridLines="0" rightToLeft="1" tabSelected="1" zoomScale="70" zoomScaleNormal="70" workbookViewId="0">
      <selection activeCell="C24" sqref="C24"/>
    </sheetView>
  </sheetViews>
  <sheetFormatPr defaultRowHeight="14.25" x14ac:dyDescent="0.2"/>
  <cols>
    <col min="9" max="9" width="13.125" customWidth="1"/>
    <col min="10" max="10" width="16.125" customWidth="1"/>
    <col min="11" max="14" width="7.25" customWidth="1"/>
    <col min="15" max="15" width="5.875" customWidth="1"/>
    <col min="16" max="16" width="11.375" bestFit="1" customWidth="1"/>
    <col min="17" max="17" width="5.125" customWidth="1"/>
    <col min="18" max="18" width="11.375" customWidth="1"/>
    <col min="24" max="24" width="13.125" customWidth="1"/>
    <col min="25" max="25" width="16.125" customWidth="1"/>
    <col min="26" max="29" width="7.25" customWidth="1"/>
    <col min="30" max="30" width="7" customWidth="1"/>
    <col min="31" max="31" width="6.875" customWidth="1"/>
    <col min="32" max="32" width="7" customWidth="1"/>
    <col min="33" max="33" width="11.375" bestFit="1" customWidth="1"/>
    <col min="34" max="34" width="12.5" customWidth="1"/>
  </cols>
  <sheetData>
    <row r="1" spans="1:42" x14ac:dyDescent="0.2">
      <c r="A1" t="s">
        <v>9</v>
      </c>
      <c r="B1" t="s">
        <v>10</v>
      </c>
      <c r="C1" t="s">
        <v>11</v>
      </c>
      <c r="D1" t="s">
        <v>12</v>
      </c>
      <c r="E1" t="s">
        <v>13</v>
      </c>
      <c r="F1" t="s">
        <v>21</v>
      </c>
      <c r="G1" t="s">
        <v>14</v>
      </c>
    </row>
    <row r="2" spans="1:42" x14ac:dyDescent="0.2">
      <c r="A2">
        <v>7</v>
      </c>
      <c r="B2">
        <v>10</v>
      </c>
      <c r="C2">
        <v>1396</v>
      </c>
      <c r="D2" t="s">
        <v>18</v>
      </c>
      <c r="E2">
        <v>580</v>
      </c>
      <c r="F2" t="s">
        <v>23</v>
      </c>
      <c r="G2" t="s">
        <v>31</v>
      </c>
      <c r="I2" s="5" t="s">
        <v>36</v>
      </c>
      <c r="J2" s="5" t="s">
        <v>35</v>
      </c>
    </row>
    <row r="3" spans="1:42" x14ac:dyDescent="0.2">
      <c r="A3">
        <v>8</v>
      </c>
      <c r="B3">
        <v>7</v>
      </c>
      <c r="C3">
        <v>1397</v>
      </c>
      <c r="D3" t="s">
        <v>16</v>
      </c>
      <c r="E3">
        <v>646</v>
      </c>
      <c r="F3" t="s">
        <v>22</v>
      </c>
      <c r="G3" t="s">
        <v>27</v>
      </c>
      <c r="I3" s="5" t="s">
        <v>33</v>
      </c>
      <c r="J3" t="s">
        <v>20</v>
      </c>
      <c r="K3" t="s">
        <v>17</v>
      </c>
      <c r="L3" t="s">
        <v>16</v>
      </c>
      <c r="M3" t="s">
        <v>15</v>
      </c>
      <c r="N3" t="s">
        <v>18</v>
      </c>
      <c r="O3" t="s">
        <v>19</v>
      </c>
      <c r="P3" t="s">
        <v>34</v>
      </c>
    </row>
    <row r="4" spans="1:42" x14ac:dyDescent="0.2">
      <c r="A4">
        <v>7</v>
      </c>
      <c r="B4">
        <v>5</v>
      </c>
      <c r="C4">
        <v>1396</v>
      </c>
      <c r="D4" t="s">
        <v>20</v>
      </c>
      <c r="E4">
        <v>552</v>
      </c>
      <c r="F4" t="s">
        <v>23</v>
      </c>
      <c r="G4" t="s">
        <v>25</v>
      </c>
      <c r="I4" s="6">
        <v>1396</v>
      </c>
      <c r="J4" s="7">
        <v>13205</v>
      </c>
      <c r="K4" s="7">
        <v>8304</v>
      </c>
      <c r="L4" s="7">
        <v>5314</v>
      </c>
      <c r="M4" s="7">
        <v>5225</v>
      </c>
      <c r="N4" s="7">
        <v>7791</v>
      </c>
      <c r="O4" s="7">
        <v>6960</v>
      </c>
      <c r="P4" s="7">
        <v>46799</v>
      </c>
      <c r="X4" s="5" t="s">
        <v>36</v>
      </c>
      <c r="Y4" s="5" t="s">
        <v>35</v>
      </c>
    </row>
    <row r="5" spans="1:42" x14ac:dyDescent="0.2">
      <c r="A5">
        <v>5</v>
      </c>
      <c r="B5">
        <v>10</v>
      </c>
      <c r="C5">
        <v>1396</v>
      </c>
      <c r="D5" t="s">
        <v>19</v>
      </c>
      <c r="E5">
        <v>671</v>
      </c>
      <c r="F5" t="s">
        <v>23</v>
      </c>
      <c r="G5" t="s">
        <v>29</v>
      </c>
      <c r="I5" s="6">
        <v>1397</v>
      </c>
      <c r="J5" s="7">
        <v>9868</v>
      </c>
      <c r="K5" s="7">
        <v>6412</v>
      </c>
      <c r="L5" s="7">
        <v>8705</v>
      </c>
      <c r="M5" s="7">
        <v>5793</v>
      </c>
      <c r="N5" s="7">
        <v>7422</v>
      </c>
      <c r="O5" s="7">
        <v>6567</v>
      </c>
      <c r="P5" s="7">
        <v>44767</v>
      </c>
      <c r="X5" s="5" t="s">
        <v>33</v>
      </c>
      <c r="Y5" t="s">
        <v>25</v>
      </c>
      <c r="Z5" t="s">
        <v>26</v>
      </c>
      <c r="AA5" t="s">
        <v>27</v>
      </c>
      <c r="AB5" t="s">
        <v>28</v>
      </c>
      <c r="AC5" t="s">
        <v>29</v>
      </c>
      <c r="AD5" t="s">
        <v>30</v>
      </c>
      <c r="AE5" t="s">
        <v>31</v>
      </c>
      <c r="AF5" t="s">
        <v>32</v>
      </c>
      <c r="AG5" t="s">
        <v>34</v>
      </c>
      <c r="AP5" s="12" t="s">
        <v>15</v>
      </c>
    </row>
    <row r="6" spans="1:42" x14ac:dyDescent="0.2">
      <c r="A6">
        <v>21</v>
      </c>
      <c r="B6">
        <v>6</v>
      </c>
      <c r="C6">
        <v>1397</v>
      </c>
      <c r="D6" t="s">
        <v>16</v>
      </c>
      <c r="E6">
        <v>552</v>
      </c>
      <c r="F6" t="s">
        <v>22</v>
      </c>
      <c r="G6" t="s">
        <v>27</v>
      </c>
      <c r="I6" s="6" t="s">
        <v>34</v>
      </c>
      <c r="J6" s="7">
        <v>23073</v>
      </c>
      <c r="K6" s="7">
        <v>14716</v>
      </c>
      <c r="L6" s="7">
        <v>14019</v>
      </c>
      <c r="M6" s="7">
        <v>11018</v>
      </c>
      <c r="N6" s="7">
        <v>15213</v>
      </c>
      <c r="O6" s="7">
        <v>13527</v>
      </c>
      <c r="P6" s="7">
        <v>91566</v>
      </c>
      <c r="X6" s="6" t="s">
        <v>15</v>
      </c>
      <c r="Y6" s="9">
        <v>9.2938426927025308E-3</v>
      </c>
      <c r="Z6" s="9">
        <v>1.8380184784745429E-2</v>
      </c>
      <c r="AA6" s="9">
        <v>1.8445711290216892E-2</v>
      </c>
      <c r="AB6" s="9">
        <v>2.693139374877138E-2</v>
      </c>
      <c r="AC6" s="9">
        <v>1.2439114955332765E-2</v>
      </c>
      <c r="AD6" s="9">
        <v>1.346569687438569E-2</v>
      </c>
      <c r="AE6" s="9">
        <v>1.8260052858047746E-2</v>
      </c>
      <c r="AF6" s="9">
        <v>3.1125090098945022E-3</v>
      </c>
      <c r="AG6" s="9">
        <v>0.12032850621409694</v>
      </c>
      <c r="AP6" s="12" t="s">
        <v>18</v>
      </c>
    </row>
    <row r="7" spans="1:42" x14ac:dyDescent="0.2">
      <c r="A7">
        <v>16</v>
      </c>
      <c r="B7">
        <v>2</v>
      </c>
      <c r="C7">
        <v>1396</v>
      </c>
      <c r="D7" t="s">
        <v>16</v>
      </c>
      <c r="E7">
        <v>289</v>
      </c>
      <c r="F7" t="s">
        <v>22</v>
      </c>
      <c r="G7" t="s">
        <v>25</v>
      </c>
      <c r="X7" s="6" t="s">
        <v>18</v>
      </c>
      <c r="Y7" s="9">
        <v>5.3294891116790078E-3</v>
      </c>
      <c r="Z7" s="9">
        <v>2.8220081689710155E-2</v>
      </c>
      <c r="AA7" s="9">
        <v>1.2133324596465937E-2</v>
      </c>
      <c r="AB7" s="9">
        <v>4.6043291177948149E-2</v>
      </c>
      <c r="AC7" s="9">
        <v>1.7790446235502261E-2</v>
      </c>
      <c r="AD7" s="9">
        <v>2.1754799816525786E-2</v>
      </c>
      <c r="AE7" s="9">
        <v>6.3342288622414431E-3</v>
      </c>
      <c r="AF7" s="9">
        <v>2.8536793132822227E-2</v>
      </c>
      <c r="AG7" s="9">
        <v>0.16614245462289495</v>
      </c>
      <c r="AP7" s="12" t="s">
        <v>19</v>
      </c>
    </row>
    <row r="8" spans="1:42" x14ac:dyDescent="0.2">
      <c r="A8">
        <v>16</v>
      </c>
      <c r="B8">
        <v>9</v>
      </c>
      <c r="C8">
        <v>1396</v>
      </c>
      <c r="D8" t="s">
        <v>19</v>
      </c>
      <c r="E8">
        <v>465</v>
      </c>
      <c r="F8" t="s">
        <v>23</v>
      </c>
      <c r="G8" t="s">
        <v>28</v>
      </c>
      <c r="X8" s="6" t="s">
        <v>19</v>
      </c>
      <c r="Y8" s="9">
        <v>1.827097394229299E-2</v>
      </c>
      <c r="Z8" s="9">
        <v>4.0080379180044996E-3</v>
      </c>
      <c r="AA8" s="9">
        <v>8.0160758360089991E-3</v>
      </c>
      <c r="AB8" s="9">
        <v>2.7215341939147718E-2</v>
      </c>
      <c r="AC8" s="9">
        <v>3.109232684620929E-2</v>
      </c>
      <c r="AD8" s="9">
        <v>2.4594281720289192E-2</v>
      </c>
      <c r="AE8" s="9">
        <v>2.1143219098792129E-2</v>
      </c>
      <c r="AF8" s="9">
        <v>1.3389249284668982E-2</v>
      </c>
      <c r="AG8" s="9">
        <v>0.14772950658541381</v>
      </c>
      <c r="AP8" s="12" t="s">
        <v>20</v>
      </c>
    </row>
    <row r="9" spans="1:42" x14ac:dyDescent="0.2">
      <c r="A9">
        <v>10</v>
      </c>
      <c r="B9">
        <v>5</v>
      </c>
      <c r="C9">
        <v>1396</v>
      </c>
      <c r="D9" t="s">
        <v>19</v>
      </c>
      <c r="E9">
        <v>403</v>
      </c>
      <c r="F9" t="s">
        <v>23</v>
      </c>
      <c r="G9" t="s">
        <v>29</v>
      </c>
      <c r="X9" s="6" t="s">
        <v>20</v>
      </c>
      <c r="Y9" s="9">
        <v>4.2657755061922549E-2</v>
      </c>
      <c r="Z9" s="9">
        <v>2.6985999169997596E-2</v>
      </c>
      <c r="AA9" s="9">
        <v>5.4245025446126291E-2</v>
      </c>
      <c r="AB9" s="9">
        <v>2.4910993163401264E-2</v>
      </c>
      <c r="AC9" s="9">
        <v>1.4339383614005198E-2</v>
      </c>
      <c r="AD9" s="9">
        <v>2.4867308826420288E-2</v>
      </c>
      <c r="AE9" s="9">
        <v>2.8372976869143567E-2</v>
      </c>
      <c r="AF9" s="9">
        <v>3.5602734639495009E-2</v>
      </c>
      <c r="AG9" s="9">
        <v>0.25198217679051177</v>
      </c>
      <c r="AP9" s="12" t="s">
        <v>17</v>
      </c>
    </row>
    <row r="10" spans="1:42" x14ac:dyDescent="0.2">
      <c r="A10">
        <v>20</v>
      </c>
      <c r="B10">
        <v>2</v>
      </c>
      <c r="C10">
        <v>1397</v>
      </c>
      <c r="D10" t="s">
        <v>17</v>
      </c>
      <c r="E10">
        <v>603</v>
      </c>
      <c r="F10" t="s">
        <v>24</v>
      </c>
      <c r="G10" t="s">
        <v>32</v>
      </c>
      <c r="X10" s="6" t="s">
        <v>17</v>
      </c>
      <c r="Y10" s="9">
        <v>0</v>
      </c>
      <c r="Z10" s="9">
        <v>3.6105104514776228E-2</v>
      </c>
      <c r="AA10" s="9">
        <v>1.9799925736627134E-2</v>
      </c>
      <c r="AB10" s="9">
        <v>2.682218290631894E-2</v>
      </c>
      <c r="AC10" s="9">
        <v>1.5202149269379465E-2</v>
      </c>
      <c r="AD10" s="9">
        <v>3.1638381058471485E-2</v>
      </c>
      <c r="AE10" s="9">
        <v>2.154729921586615E-2</v>
      </c>
      <c r="AF10" s="9">
        <v>9.5996330515693597E-3</v>
      </c>
      <c r="AG10" s="9">
        <v>0.16071467575300877</v>
      </c>
      <c r="AP10" s="12" t="s">
        <v>16</v>
      </c>
    </row>
    <row r="11" spans="1:42" x14ac:dyDescent="0.2">
      <c r="A11">
        <v>14</v>
      </c>
      <c r="B11">
        <v>10</v>
      </c>
      <c r="C11">
        <v>1396</v>
      </c>
      <c r="D11" t="s">
        <v>16</v>
      </c>
      <c r="E11">
        <v>537</v>
      </c>
      <c r="F11" t="s">
        <v>22</v>
      </c>
      <c r="G11" t="s">
        <v>30</v>
      </c>
      <c r="I11" s="5" t="s">
        <v>36</v>
      </c>
      <c r="J11" s="5" t="s">
        <v>35</v>
      </c>
      <c r="X11" s="6" t="s">
        <v>16</v>
      </c>
      <c r="Y11" s="9">
        <v>1.341109145315947E-2</v>
      </c>
      <c r="Z11" s="9">
        <v>7.3498896970491234E-3</v>
      </c>
      <c r="AA11" s="9">
        <v>1.9046370923705307E-2</v>
      </c>
      <c r="AB11" s="9">
        <v>1.6053993840508485E-2</v>
      </c>
      <c r="AC11" s="9">
        <v>1.3345564947688007E-2</v>
      </c>
      <c r="AD11" s="9">
        <v>5.0706594150667278E-2</v>
      </c>
      <c r="AE11" s="9">
        <v>2.1776641985016273E-2</v>
      </c>
      <c r="AF11" s="9">
        <v>1.1412533036279843E-2</v>
      </c>
      <c r="AG11" s="9">
        <v>0.15310268003407379</v>
      </c>
    </row>
    <row r="12" spans="1:42" x14ac:dyDescent="0.2">
      <c r="A12">
        <v>10</v>
      </c>
      <c r="B12">
        <v>2</v>
      </c>
      <c r="C12">
        <v>1396</v>
      </c>
      <c r="D12" t="s">
        <v>18</v>
      </c>
      <c r="E12">
        <v>675</v>
      </c>
      <c r="F12" t="s">
        <v>23</v>
      </c>
      <c r="G12" t="s">
        <v>28</v>
      </c>
      <c r="I12" s="5" t="s">
        <v>33</v>
      </c>
      <c r="J12" t="s">
        <v>20</v>
      </c>
      <c r="K12" t="s">
        <v>17</v>
      </c>
      <c r="L12" t="s">
        <v>16</v>
      </c>
      <c r="M12" t="s">
        <v>15</v>
      </c>
      <c r="N12" t="s">
        <v>18</v>
      </c>
      <c r="O12" t="s">
        <v>19</v>
      </c>
      <c r="P12" t="s">
        <v>34</v>
      </c>
      <c r="X12" s="6" t="s">
        <v>34</v>
      </c>
      <c r="Y12" s="9">
        <v>8.8963152261756551E-2</v>
      </c>
      <c r="Z12" s="9">
        <v>0.12104929777428303</v>
      </c>
      <c r="AA12" s="9">
        <v>0.13168643382915055</v>
      </c>
      <c r="AB12" s="9">
        <v>0.16797719677609593</v>
      </c>
      <c r="AC12" s="9">
        <v>0.10420898586811699</v>
      </c>
      <c r="AD12" s="9">
        <v>0.16702706244675972</v>
      </c>
      <c r="AE12" s="9">
        <v>0.11743441888910731</v>
      </c>
      <c r="AF12" s="9">
        <v>0.10165345215472991</v>
      </c>
      <c r="AG12" s="9">
        <v>1</v>
      </c>
    </row>
    <row r="13" spans="1:42" x14ac:dyDescent="0.2">
      <c r="A13">
        <v>23</v>
      </c>
      <c r="B13">
        <v>8</v>
      </c>
      <c r="C13">
        <v>1397</v>
      </c>
      <c r="D13" t="s">
        <v>20</v>
      </c>
      <c r="E13">
        <v>637</v>
      </c>
      <c r="F13" t="s">
        <v>23</v>
      </c>
      <c r="G13" t="s">
        <v>28</v>
      </c>
      <c r="I13" s="6" t="s">
        <v>25</v>
      </c>
      <c r="J13" s="7">
        <v>3906</v>
      </c>
      <c r="K13" s="7"/>
      <c r="L13" s="7">
        <v>1228</v>
      </c>
      <c r="M13" s="7">
        <v>851</v>
      </c>
      <c r="N13" s="7">
        <v>488</v>
      </c>
      <c r="O13" s="7">
        <v>1673</v>
      </c>
      <c r="P13" s="7">
        <v>8146</v>
      </c>
    </row>
    <row r="14" spans="1:42" x14ac:dyDescent="0.2">
      <c r="A14">
        <v>11</v>
      </c>
      <c r="B14">
        <v>7</v>
      </c>
      <c r="C14">
        <v>1397</v>
      </c>
      <c r="D14" t="s">
        <v>17</v>
      </c>
      <c r="E14">
        <v>386</v>
      </c>
      <c r="F14" t="s">
        <v>24</v>
      </c>
      <c r="G14" t="s">
        <v>27</v>
      </c>
      <c r="I14" s="6" t="s">
        <v>26</v>
      </c>
      <c r="J14" s="7">
        <v>2471</v>
      </c>
      <c r="K14" s="7">
        <v>3306</v>
      </c>
      <c r="L14" s="7">
        <v>673</v>
      </c>
      <c r="M14" s="7">
        <v>1683</v>
      </c>
      <c r="N14" s="7">
        <v>2584</v>
      </c>
      <c r="O14" s="7">
        <v>367</v>
      </c>
      <c r="P14" s="7">
        <v>11084</v>
      </c>
    </row>
    <row r="15" spans="1:42" x14ac:dyDescent="0.2">
      <c r="A15">
        <v>28</v>
      </c>
      <c r="B15">
        <v>2</v>
      </c>
      <c r="C15">
        <v>1397</v>
      </c>
      <c r="D15" t="s">
        <v>19</v>
      </c>
      <c r="E15">
        <v>420</v>
      </c>
      <c r="F15" t="s">
        <v>23</v>
      </c>
      <c r="G15" t="s">
        <v>31</v>
      </c>
      <c r="I15" s="6" t="s">
        <v>27</v>
      </c>
      <c r="J15" s="7">
        <v>4967</v>
      </c>
      <c r="K15" s="7">
        <v>1813</v>
      </c>
      <c r="L15" s="7">
        <v>1744</v>
      </c>
      <c r="M15" s="7">
        <v>1689</v>
      </c>
      <c r="N15" s="7">
        <v>1111</v>
      </c>
      <c r="O15" s="7">
        <v>734</v>
      </c>
      <c r="P15" s="7">
        <v>12058</v>
      </c>
    </row>
    <row r="16" spans="1:42" x14ac:dyDescent="0.2">
      <c r="A16">
        <v>11</v>
      </c>
      <c r="B16">
        <v>5</v>
      </c>
      <c r="C16">
        <v>1396</v>
      </c>
      <c r="D16" t="s">
        <v>15</v>
      </c>
      <c r="E16">
        <v>246</v>
      </c>
      <c r="F16" t="s">
        <v>24</v>
      </c>
      <c r="G16" t="s">
        <v>29</v>
      </c>
      <c r="I16" s="6" t="s">
        <v>28</v>
      </c>
      <c r="J16" s="7">
        <v>2281</v>
      </c>
      <c r="K16" s="7">
        <v>2456</v>
      </c>
      <c r="L16" s="7">
        <v>1470</v>
      </c>
      <c r="M16" s="7">
        <v>2466</v>
      </c>
      <c r="N16" s="7">
        <v>4216</v>
      </c>
      <c r="O16" s="7">
        <v>2492</v>
      </c>
      <c r="P16" s="7">
        <v>15381</v>
      </c>
    </row>
    <row r="17" spans="1:35" ht="22.5" x14ac:dyDescent="0.2">
      <c r="A17">
        <v>3</v>
      </c>
      <c r="B17">
        <v>4</v>
      </c>
      <c r="C17">
        <v>1396</v>
      </c>
      <c r="D17" t="s">
        <v>15</v>
      </c>
      <c r="E17">
        <v>565</v>
      </c>
      <c r="F17" t="s">
        <v>24</v>
      </c>
      <c r="G17" t="s">
        <v>27</v>
      </c>
      <c r="I17" s="6" t="s">
        <v>29</v>
      </c>
      <c r="J17" s="7">
        <v>1313</v>
      </c>
      <c r="K17" s="7">
        <v>1392</v>
      </c>
      <c r="L17" s="7">
        <v>1222</v>
      </c>
      <c r="M17" s="7">
        <v>1139</v>
      </c>
      <c r="N17" s="7">
        <v>1629</v>
      </c>
      <c r="O17" s="7">
        <v>2847</v>
      </c>
      <c r="P17" s="7">
        <v>9542</v>
      </c>
      <c r="AG17" s="10" t="s">
        <v>12</v>
      </c>
      <c r="AH17" s="10" t="s">
        <v>14</v>
      </c>
    </row>
    <row r="18" spans="1:35" ht="22.5" x14ac:dyDescent="0.2">
      <c r="A18">
        <v>29</v>
      </c>
      <c r="B18">
        <v>2</v>
      </c>
      <c r="C18">
        <v>1396</v>
      </c>
      <c r="D18" t="s">
        <v>16</v>
      </c>
      <c r="E18">
        <v>219</v>
      </c>
      <c r="F18" t="s">
        <v>22</v>
      </c>
      <c r="G18" t="s">
        <v>29</v>
      </c>
      <c r="I18" s="6" t="s">
        <v>30</v>
      </c>
      <c r="J18" s="7">
        <v>2277</v>
      </c>
      <c r="K18" s="7">
        <v>2897</v>
      </c>
      <c r="L18" s="7">
        <v>4643</v>
      </c>
      <c r="M18" s="7">
        <v>1233</v>
      </c>
      <c r="N18" s="7">
        <v>1992</v>
      </c>
      <c r="O18" s="7">
        <v>2252</v>
      </c>
      <c r="P18" s="7">
        <v>15294</v>
      </c>
      <c r="AG18" s="10" t="s">
        <v>20</v>
      </c>
      <c r="AH18" s="10" t="s">
        <v>26</v>
      </c>
      <c r="AI18" s="11">
        <f>GETPIVOTDATA("حجم",$X$4,"نام فعالیت",AG18,"محل",AH18)</f>
        <v>2.6985999169997596E-2</v>
      </c>
    </row>
    <row r="19" spans="1:35" x14ac:dyDescent="0.2">
      <c r="A19">
        <v>18</v>
      </c>
      <c r="B19">
        <v>11</v>
      </c>
      <c r="C19">
        <v>1396</v>
      </c>
      <c r="D19" t="s">
        <v>20</v>
      </c>
      <c r="E19">
        <v>485</v>
      </c>
      <c r="F19" t="s">
        <v>23</v>
      </c>
      <c r="G19" t="s">
        <v>27</v>
      </c>
      <c r="I19" s="6" t="s">
        <v>31</v>
      </c>
      <c r="J19" s="7">
        <v>2598</v>
      </c>
      <c r="K19" s="7">
        <v>1973</v>
      </c>
      <c r="L19" s="7">
        <v>1994</v>
      </c>
      <c r="M19" s="7">
        <v>1672</v>
      </c>
      <c r="N19" s="7">
        <v>580</v>
      </c>
      <c r="O19" s="7">
        <v>1936</v>
      </c>
      <c r="P19" s="7">
        <v>10753</v>
      </c>
    </row>
    <row r="20" spans="1:35" x14ac:dyDescent="0.2">
      <c r="A20">
        <v>8</v>
      </c>
      <c r="B20">
        <v>10</v>
      </c>
      <c r="C20">
        <v>1397</v>
      </c>
      <c r="D20" t="s">
        <v>20</v>
      </c>
      <c r="E20">
        <v>682</v>
      </c>
      <c r="F20" t="s">
        <v>23</v>
      </c>
      <c r="G20" t="s">
        <v>26</v>
      </c>
      <c r="I20" s="6" t="s">
        <v>32</v>
      </c>
      <c r="J20" s="7">
        <v>3260</v>
      </c>
      <c r="K20" s="7">
        <v>879</v>
      </c>
      <c r="L20" s="7">
        <v>1045</v>
      </c>
      <c r="M20" s="7">
        <v>285</v>
      </c>
      <c r="N20" s="7">
        <v>2613</v>
      </c>
      <c r="O20" s="7">
        <v>1226</v>
      </c>
      <c r="P20" s="7">
        <v>9308</v>
      </c>
      <c r="AD20" s="9">
        <f>AE8</f>
        <v>2.1143219098792129E-2</v>
      </c>
    </row>
    <row r="21" spans="1:35" x14ac:dyDescent="0.2">
      <c r="A21">
        <v>5</v>
      </c>
      <c r="B21">
        <v>1</v>
      </c>
      <c r="C21">
        <v>1397</v>
      </c>
      <c r="D21" t="s">
        <v>18</v>
      </c>
      <c r="E21">
        <v>514</v>
      </c>
      <c r="F21" t="s">
        <v>23</v>
      </c>
      <c r="G21" t="s">
        <v>28</v>
      </c>
      <c r="I21" s="6" t="s">
        <v>34</v>
      </c>
      <c r="J21" s="7">
        <v>23073</v>
      </c>
      <c r="K21" s="7">
        <v>14716</v>
      </c>
      <c r="L21" s="7">
        <v>14019</v>
      </c>
      <c r="M21" s="7">
        <v>11018</v>
      </c>
      <c r="N21" s="7">
        <v>15213</v>
      </c>
      <c r="O21" s="7">
        <v>13527</v>
      </c>
      <c r="P21" s="7">
        <v>91566</v>
      </c>
    </row>
    <row r="22" spans="1:35" x14ac:dyDescent="0.2">
      <c r="A22">
        <v>23</v>
      </c>
      <c r="B22">
        <v>7</v>
      </c>
      <c r="C22">
        <v>1397</v>
      </c>
      <c r="D22" t="s">
        <v>15</v>
      </c>
      <c r="E22">
        <v>223</v>
      </c>
      <c r="F22" t="s">
        <v>24</v>
      </c>
      <c r="G22" t="s">
        <v>29</v>
      </c>
    </row>
    <row r="23" spans="1:35" x14ac:dyDescent="0.2">
      <c r="A23">
        <v>28</v>
      </c>
      <c r="B23">
        <v>10</v>
      </c>
      <c r="C23">
        <v>1397</v>
      </c>
      <c r="D23" t="s">
        <v>17</v>
      </c>
      <c r="E23">
        <v>634</v>
      </c>
      <c r="F23" t="s">
        <v>24</v>
      </c>
      <c r="G23" t="s">
        <v>30</v>
      </c>
      <c r="X23" s="5" t="s">
        <v>36</v>
      </c>
      <c r="Y23" s="5" t="s">
        <v>35</v>
      </c>
    </row>
    <row r="24" spans="1:35" x14ac:dyDescent="0.2">
      <c r="A24">
        <v>19</v>
      </c>
      <c r="B24">
        <v>11</v>
      </c>
      <c r="C24">
        <v>1397</v>
      </c>
      <c r="D24" t="s">
        <v>16</v>
      </c>
      <c r="E24">
        <v>434</v>
      </c>
      <c r="F24" t="s">
        <v>22</v>
      </c>
      <c r="G24" t="s">
        <v>29</v>
      </c>
      <c r="X24" s="5" t="s">
        <v>33</v>
      </c>
      <c r="Y24" t="s">
        <v>25</v>
      </c>
      <c r="Z24" t="s">
        <v>26</v>
      </c>
      <c r="AA24" t="s">
        <v>27</v>
      </c>
      <c r="AB24" t="s">
        <v>28</v>
      </c>
      <c r="AC24" t="s">
        <v>29</v>
      </c>
      <c r="AD24" t="s">
        <v>30</v>
      </c>
      <c r="AE24" t="s">
        <v>31</v>
      </c>
      <c r="AF24" t="s">
        <v>32</v>
      </c>
      <c r="AG24" t="s">
        <v>34</v>
      </c>
    </row>
    <row r="25" spans="1:35" x14ac:dyDescent="0.2">
      <c r="A25">
        <v>1</v>
      </c>
      <c r="B25">
        <v>9</v>
      </c>
      <c r="C25">
        <v>1397</v>
      </c>
      <c r="D25" t="s">
        <v>19</v>
      </c>
      <c r="E25">
        <v>327</v>
      </c>
      <c r="F25" t="s">
        <v>23</v>
      </c>
      <c r="G25" t="s">
        <v>30</v>
      </c>
      <c r="I25" s="5" t="s">
        <v>36</v>
      </c>
      <c r="J25" s="5" t="s">
        <v>35</v>
      </c>
      <c r="X25" s="6" t="s">
        <v>20</v>
      </c>
      <c r="Y25" s="9">
        <v>4.2657755061922549E-2</v>
      </c>
      <c r="Z25" s="9">
        <v>2.6985999169997596E-2</v>
      </c>
      <c r="AA25" s="9">
        <v>5.4245025446126291E-2</v>
      </c>
      <c r="AB25" s="9">
        <v>2.4910993163401264E-2</v>
      </c>
      <c r="AC25" s="9">
        <v>1.4339383614005198E-2</v>
      </c>
      <c r="AD25" s="9">
        <v>2.4867308826420288E-2</v>
      </c>
      <c r="AE25" s="9">
        <v>2.8372976869143567E-2</v>
      </c>
      <c r="AF25" s="9">
        <v>3.5602734639495009E-2</v>
      </c>
      <c r="AG25" s="9">
        <v>0.25198217679051177</v>
      </c>
    </row>
    <row r="26" spans="1:35" x14ac:dyDescent="0.2">
      <c r="A26">
        <v>2</v>
      </c>
      <c r="B26">
        <v>9</v>
      </c>
      <c r="C26">
        <v>1397</v>
      </c>
      <c r="D26" t="s">
        <v>16</v>
      </c>
      <c r="E26">
        <v>558</v>
      </c>
      <c r="F26" t="s">
        <v>22</v>
      </c>
      <c r="G26" t="s">
        <v>30</v>
      </c>
      <c r="I26" s="5" t="s">
        <v>33</v>
      </c>
      <c r="J26" t="s">
        <v>25</v>
      </c>
      <c r="K26" t="s">
        <v>26</v>
      </c>
      <c r="L26" t="s">
        <v>27</v>
      </c>
      <c r="M26" t="s">
        <v>28</v>
      </c>
      <c r="N26" t="s">
        <v>29</v>
      </c>
      <c r="O26" t="s">
        <v>30</v>
      </c>
      <c r="P26" t="s">
        <v>31</v>
      </c>
      <c r="Q26" t="s">
        <v>32</v>
      </c>
      <c r="R26" t="s">
        <v>34</v>
      </c>
      <c r="X26" s="6" t="s">
        <v>17</v>
      </c>
      <c r="Y26" s="9">
        <v>0</v>
      </c>
      <c r="Z26" s="9">
        <v>3.6105104514776228E-2</v>
      </c>
      <c r="AA26" s="9">
        <v>1.9799925736627134E-2</v>
      </c>
      <c r="AB26" s="9">
        <v>2.682218290631894E-2</v>
      </c>
      <c r="AC26" s="9">
        <v>1.5202149269379465E-2</v>
      </c>
      <c r="AD26" s="9">
        <v>3.1638381058471485E-2</v>
      </c>
      <c r="AE26" s="9">
        <v>2.154729921586615E-2</v>
      </c>
      <c r="AF26" s="9">
        <v>9.5996330515693597E-3</v>
      </c>
      <c r="AG26" s="9">
        <v>0.16071467575300877</v>
      </c>
    </row>
    <row r="27" spans="1:35" x14ac:dyDescent="0.2">
      <c r="A27">
        <v>11</v>
      </c>
      <c r="B27">
        <v>5</v>
      </c>
      <c r="C27">
        <v>1397</v>
      </c>
      <c r="D27" t="s">
        <v>20</v>
      </c>
      <c r="E27">
        <v>621</v>
      </c>
      <c r="F27" t="s">
        <v>23</v>
      </c>
      <c r="G27" t="s">
        <v>25</v>
      </c>
      <c r="I27" s="6" t="s">
        <v>15</v>
      </c>
      <c r="J27" s="7">
        <v>851</v>
      </c>
      <c r="K27" s="7">
        <v>1683</v>
      </c>
      <c r="L27" s="7">
        <v>1689</v>
      </c>
      <c r="M27" s="7">
        <v>2466</v>
      </c>
      <c r="N27" s="7">
        <v>1139</v>
      </c>
      <c r="O27" s="7">
        <v>1233</v>
      </c>
      <c r="P27" s="7">
        <v>1672</v>
      </c>
      <c r="Q27" s="7">
        <v>285</v>
      </c>
      <c r="R27" s="7">
        <v>11018</v>
      </c>
      <c r="X27" s="6" t="s">
        <v>16</v>
      </c>
      <c r="Y27" s="9">
        <v>1.341109145315947E-2</v>
      </c>
      <c r="Z27" s="9">
        <v>7.3498896970491234E-3</v>
      </c>
      <c r="AA27" s="9">
        <v>1.9046370923705307E-2</v>
      </c>
      <c r="AB27" s="9">
        <v>1.6053993840508485E-2</v>
      </c>
      <c r="AC27" s="9">
        <v>1.3345564947688007E-2</v>
      </c>
      <c r="AD27" s="9">
        <v>5.0706594150667278E-2</v>
      </c>
      <c r="AE27" s="9">
        <v>2.1776641985016273E-2</v>
      </c>
      <c r="AF27" s="9">
        <v>1.1412533036279843E-2</v>
      </c>
      <c r="AG27" s="9">
        <v>0.15310268003407379</v>
      </c>
    </row>
    <row r="28" spans="1:35" x14ac:dyDescent="0.2">
      <c r="A28">
        <v>11</v>
      </c>
      <c r="B28">
        <v>9</v>
      </c>
      <c r="C28">
        <v>1396</v>
      </c>
      <c r="D28" t="s">
        <v>18</v>
      </c>
      <c r="E28">
        <v>352</v>
      </c>
      <c r="F28" t="s">
        <v>23</v>
      </c>
      <c r="G28" t="s">
        <v>27</v>
      </c>
      <c r="I28" s="6" t="s">
        <v>18</v>
      </c>
      <c r="J28" s="7">
        <v>488</v>
      </c>
      <c r="K28" s="7">
        <v>2584</v>
      </c>
      <c r="L28" s="7">
        <v>1111</v>
      </c>
      <c r="M28" s="7">
        <v>4216</v>
      </c>
      <c r="N28" s="7">
        <v>1629</v>
      </c>
      <c r="O28" s="7">
        <v>1992</v>
      </c>
      <c r="P28" s="7">
        <v>580</v>
      </c>
      <c r="Q28" s="7">
        <v>2613</v>
      </c>
      <c r="R28" s="7">
        <v>15213</v>
      </c>
      <c r="X28" s="6" t="s">
        <v>15</v>
      </c>
      <c r="Y28" s="9">
        <v>9.2938426927025308E-3</v>
      </c>
      <c r="Z28" s="9">
        <v>1.8380184784745429E-2</v>
      </c>
      <c r="AA28" s="9">
        <v>1.8445711290216892E-2</v>
      </c>
      <c r="AB28" s="9">
        <v>2.693139374877138E-2</v>
      </c>
      <c r="AC28" s="9">
        <v>1.2439114955332765E-2</v>
      </c>
      <c r="AD28" s="9">
        <v>1.346569687438569E-2</v>
      </c>
      <c r="AE28" s="9">
        <v>1.8260052858047746E-2</v>
      </c>
      <c r="AF28" s="9">
        <v>3.1125090098945022E-3</v>
      </c>
      <c r="AG28" s="9">
        <v>0.12032850621409694</v>
      </c>
    </row>
    <row r="29" spans="1:35" x14ac:dyDescent="0.2">
      <c r="A29">
        <v>24</v>
      </c>
      <c r="B29">
        <v>4</v>
      </c>
      <c r="C29">
        <v>1397</v>
      </c>
      <c r="D29" t="s">
        <v>17</v>
      </c>
      <c r="E29">
        <v>633</v>
      </c>
      <c r="F29" t="s">
        <v>24</v>
      </c>
      <c r="G29" t="s">
        <v>29</v>
      </c>
      <c r="I29" s="6" t="s">
        <v>19</v>
      </c>
      <c r="J29" s="7">
        <v>1673</v>
      </c>
      <c r="K29" s="7">
        <v>367</v>
      </c>
      <c r="L29" s="7">
        <v>734</v>
      </c>
      <c r="M29" s="7">
        <v>2492</v>
      </c>
      <c r="N29" s="7">
        <v>2847</v>
      </c>
      <c r="O29" s="7">
        <v>2252</v>
      </c>
      <c r="P29" s="7">
        <v>1936</v>
      </c>
      <c r="Q29" s="7">
        <v>1226</v>
      </c>
      <c r="R29" s="7">
        <v>13527</v>
      </c>
      <c r="X29" s="6" t="s">
        <v>18</v>
      </c>
      <c r="Y29" s="9">
        <v>5.3294891116790078E-3</v>
      </c>
      <c r="Z29" s="9">
        <v>2.8220081689710155E-2</v>
      </c>
      <c r="AA29" s="9">
        <v>1.2133324596465937E-2</v>
      </c>
      <c r="AB29" s="9">
        <v>4.6043291177948149E-2</v>
      </c>
      <c r="AC29" s="9">
        <v>1.7790446235502261E-2</v>
      </c>
      <c r="AD29" s="9">
        <v>2.1754799816525786E-2</v>
      </c>
      <c r="AE29" s="9">
        <v>6.3342288622414431E-3</v>
      </c>
      <c r="AF29" s="9">
        <v>2.8536793132822227E-2</v>
      </c>
      <c r="AG29" s="9">
        <v>0.16614245462289495</v>
      </c>
    </row>
    <row r="30" spans="1:35" x14ac:dyDescent="0.2">
      <c r="A30">
        <v>27</v>
      </c>
      <c r="B30">
        <v>12</v>
      </c>
      <c r="C30">
        <v>1397</v>
      </c>
      <c r="D30" t="s">
        <v>17</v>
      </c>
      <c r="E30">
        <v>464</v>
      </c>
      <c r="F30" t="s">
        <v>24</v>
      </c>
      <c r="G30" t="s">
        <v>30</v>
      </c>
      <c r="I30" s="6" t="s">
        <v>20</v>
      </c>
      <c r="J30" s="7">
        <v>3906</v>
      </c>
      <c r="K30" s="7">
        <v>2471</v>
      </c>
      <c r="L30" s="7">
        <v>4967</v>
      </c>
      <c r="M30" s="7">
        <v>2281</v>
      </c>
      <c r="N30" s="7">
        <v>1313</v>
      </c>
      <c r="O30" s="7">
        <v>2277</v>
      </c>
      <c r="P30" s="7">
        <v>2598</v>
      </c>
      <c r="Q30" s="7">
        <v>3260</v>
      </c>
      <c r="R30" s="7">
        <v>23073</v>
      </c>
      <c r="X30" s="6" t="s">
        <v>19</v>
      </c>
      <c r="Y30" s="9">
        <v>1.827097394229299E-2</v>
      </c>
      <c r="Z30" s="9">
        <v>4.0080379180044996E-3</v>
      </c>
      <c r="AA30" s="9">
        <v>8.0160758360089991E-3</v>
      </c>
      <c r="AB30" s="9">
        <v>2.7215341939147718E-2</v>
      </c>
      <c r="AC30" s="9">
        <v>3.109232684620929E-2</v>
      </c>
      <c r="AD30" s="9">
        <v>2.4594281720289192E-2</v>
      </c>
      <c r="AE30" s="9">
        <v>2.1143219098792129E-2</v>
      </c>
      <c r="AF30" s="9">
        <v>1.3389249284668982E-2</v>
      </c>
      <c r="AG30" s="9">
        <v>0.14772950658541381</v>
      </c>
    </row>
    <row r="31" spans="1:35" x14ac:dyDescent="0.2">
      <c r="A31">
        <v>27</v>
      </c>
      <c r="B31">
        <v>7</v>
      </c>
      <c r="C31">
        <v>1396</v>
      </c>
      <c r="D31" t="s">
        <v>19</v>
      </c>
      <c r="E31">
        <v>458</v>
      </c>
      <c r="F31" t="s">
        <v>23</v>
      </c>
      <c r="G31" t="s">
        <v>27</v>
      </c>
      <c r="I31" s="6" t="s">
        <v>17</v>
      </c>
      <c r="J31" s="7"/>
      <c r="K31" s="7">
        <v>3306</v>
      </c>
      <c r="L31" s="7">
        <v>1813</v>
      </c>
      <c r="M31" s="7">
        <v>2456</v>
      </c>
      <c r="N31" s="7">
        <v>1392</v>
      </c>
      <c r="O31" s="7">
        <v>2897</v>
      </c>
      <c r="P31" s="7">
        <v>1973</v>
      </c>
      <c r="Q31" s="7">
        <v>879</v>
      </c>
      <c r="R31" s="7">
        <v>14716</v>
      </c>
      <c r="X31" s="6" t="s">
        <v>34</v>
      </c>
      <c r="Y31" s="9">
        <v>8.8963152261756551E-2</v>
      </c>
      <c r="Z31" s="9">
        <v>0.12104929777428303</v>
      </c>
      <c r="AA31" s="9">
        <v>0.13168643382915055</v>
      </c>
      <c r="AB31" s="9">
        <v>0.16797719677609593</v>
      </c>
      <c r="AC31" s="9">
        <v>0.10420898586811699</v>
      </c>
      <c r="AD31" s="9">
        <v>0.16702706244675972</v>
      </c>
      <c r="AE31" s="9">
        <v>0.11743441888910731</v>
      </c>
      <c r="AF31" s="9">
        <v>0.10165345215472991</v>
      </c>
      <c r="AG31" s="9">
        <v>1</v>
      </c>
    </row>
    <row r="32" spans="1:35" x14ac:dyDescent="0.2">
      <c r="A32">
        <v>10</v>
      </c>
      <c r="B32">
        <v>9</v>
      </c>
      <c r="C32">
        <v>1396</v>
      </c>
      <c r="D32" t="s">
        <v>20</v>
      </c>
      <c r="E32">
        <v>675</v>
      </c>
      <c r="F32" t="s">
        <v>23</v>
      </c>
      <c r="G32" t="s">
        <v>26</v>
      </c>
      <c r="I32" s="6" t="s">
        <v>16</v>
      </c>
      <c r="J32" s="7">
        <v>1228</v>
      </c>
      <c r="K32" s="7">
        <v>673</v>
      </c>
      <c r="L32" s="7">
        <v>1744</v>
      </c>
      <c r="M32" s="7">
        <v>1470</v>
      </c>
      <c r="N32" s="7">
        <v>1222</v>
      </c>
      <c r="O32" s="7">
        <v>4643</v>
      </c>
      <c r="P32" s="7">
        <v>1994</v>
      </c>
      <c r="Q32" s="7">
        <v>1045</v>
      </c>
      <c r="R32" s="7">
        <v>14019</v>
      </c>
    </row>
    <row r="33" spans="1:31" x14ac:dyDescent="0.2">
      <c r="A33">
        <v>15</v>
      </c>
      <c r="B33">
        <v>7</v>
      </c>
      <c r="C33">
        <v>1396</v>
      </c>
      <c r="D33" t="s">
        <v>17</v>
      </c>
      <c r="E33">
        <v>305</v>
      </c>
      <c r="F33" t="s">
        <v>24</v>
      </c>
      <c r="G33" t="s">
        <v>28</v>
      </c>
      <c r="I33" s="6" t="s">
        <v>34</v>
      </c>
      <c r="J33" s="7">
        <v>8146</v>
      </c>
      <c r="K33" s="7">
        <v>11084</v>
      </c>
      <c r="L33" s="7">
        <v>12058</v>
      </c>
      <c r="M33" s="7">
        <v>15381</v>
      </c>
      <c r="N33" s="7">
        <v>9542</v>
      </c>
      <c r="O33" s="7">
        <v>15294</v>
      </c>
      <c r="P33" s="7">
        <v>10753</v>
      </c>
      <c r="Q33" s="7">
        <v>9308</v>
      </c>
      <c r="R33" s="7">
        <v>91566</v>
      </c>
    </row>
    <row r="34" spans="1:31" x14ac:dyDescent="0.2">
      <c r="A34">
        <v>2</v>
      </c>
      <c r="B34">
        <v>8</v>
      </c>
      <c r="C34">
        <v>1397</v>
      </c>
      <c r="D34" t="s">
        <v>17</v>
      </c>
      <c r="E34">
        <v>331</v>
      </c>
      <c r="F34" t="s">
        <v>24</v>
      </c>
      <c r="G34" t="s">
        <v>29</v>
      </c>
    </row>
    <row r="35" spans="1:31" x14ac:dyDescent="0.2">
      <c r="A35">
        <v>9</v>
      </c>
      <c r="B35">
        <v>12</v>
      </c>
      <c r="C35">
        <v>1397</v>
      </c>
      <c r="D35" t="s">
        <v>17</v>
      </c>
      <c r="E35">
        <v>414</v>
      </c>
      <c r="F35" t="s">
        <v>24</v>
      </c>
      <c r="G35" t="s">
        <v>28</v>
      </c>
      <c r="X35" s="5" t="s">
        <v>36</v>
      </c>
      <c r="Y35" s="5" t="s">
        <v>35</v>
      </c>
    </row>
    <row r="36" spans="1:31" x14ac:dyDescent="0.2">
      <c r="A36">
        <v>7</v>
      </c>
      <c r="B36">
        <v>8</v>
      </c>
      <c r="C36">
        <v>1396</v>
      </c>
      <c r="D36" t="s">
        <v>16</v>
      </c>
      <c r="E36">
        <v>609</v>
      </c>
      <c r="F36" t="s">
        <v>22</v>
      </c>
      <c r="G36" t="s">
        <v>30</v>
      </c>
      <c r="I36" s="5" t="s">
        <v>33</v>
      </c>
      <c r="J36" t="s">
        <v>36</v>
      </c>
      <c r="X36" s="5" t="s">
        <v>33</v>
      </c>
      <c r="Y36" t="s">
        <v>20</v>
      </c>
      <c r="Z36" t="s">
        <v>17</v>
      </c>
      <c r="AA36" t="s">
        <v>16</v>
      </c>
      <c r="AB36" t="s">
        <v>15</v>
      </c>
      <c r="AC36" t="s">
        <v>18</v>
      </c>
      <c r="AD36" t="s">
        <v>19</v>
      </c>
      <c r="AE36" t="s">
        <v>34</v>
      </c>
    </row>
    <row r="37" spans="1:31" x14ac:dyDescent="0.2">
      <c r="A37">
        <v>25</v>
      </c>
      <c r="B37">
        <v>9</v>
      </c>
      <c r="C37">
        <v>1396</v>
      </c>
      <c r="D37" t="s">
        <v>15</v>
      </c>
      <c r="E37">
        <v>482</v>
      </c>
      <c r="F37" t="s">
        <v>24</v>
      </c>
      <c r="G37" t="s">
        <v>28</v>
      </c>
      <c r="I37" s="6" t="s">
        <v>20</v>
      </c>
      <c r="J37" s="9">
        <v>1</v>
      </c>
      <c r="X37" s="6" t="s">
        <v>25</v>
      </c>
      <c r="Y37" s="7">
        <v>3906</v>
      </c>
      <c r="Z37" s="7"/>
      <c r="AA37" s="7">
        <v>1228</v>
      </c>
      <c r="AB37" s="7">
        <v>851</v>
      </c>
      <c r="AC37" s="7">
        <v>488</v>
      </c>
      <c r="AD37" s="7">
        <v>1673</v>
      </c>
      <c r="AE37" s="7">
        <v>8146</v>
      </c>
    </row>
    <row r="38" spans="1:31" x14ac:dyDescent="0.2">
      <c r="A38">
        <v>1</v>
      </c>
      <c r="B38">
        <v>2</v>
      </c>
      <c r="C38">
        <v>1397</v>
      </c>
      <c r="D38" t="s">
        <v>19</v>
      </c>
      <c r="E38">
        <v>474</v>
      </c>
      <c r="F38" t="s">
        <v>23</v>
      </c>
      <c r="G38" t="s">
        <v>30</v>
      </c>
      <c r="I38" s="8" t="s">
        <v>25</v>
      </c>
      <c r="J38" s="9">
        <v>0.16928877909244572</v>
      </c>
      <c r="X38" s="6" t="s">
        <v>26</v>
      </c>
      <c r="Y38" s="7">
        <v>2471</v>
      </c>
      <c r="Z38" s="7">
        <v>3306</v>
      </c>
      <c r="AA38" s="7">
        <v>673</v>
      </c>
      <c r="AB38" s="7">
        <v>1683</v>
      </c>
      <c r="AC38" s="7">
        <v>2584</v>
      </c>
      <c r="AD38" s="7">
        <v>367</v>
      </c>
      <c r="AE38" s="7">
        <v>11084</v>
      </c>
    </row>
    <row r="39" spans="1:31" x14ac:dyDescent="0.2">
      <c r="A39">
        <v>29</v>
      </c>
      <c r="B39">
        <v>6</v>
      </c>
      <c r="C39">
        <v>1396</v>
      </c>
      <c r="D39" t="s">
        <v>17</v>
      </c>
      <c r="E39">
        <v>305</v>
      </c>
      <c r="F39" t="s">
        <v>24</v>
      </c>
      <c r="G39" t="s">
        <v>31</v>
      </c>
      <c r="I39" s="8" t="s">
        <v>26</v>
      </c>
      <c r="J39" s="9">
        <v>0.10709487279504182</v>
      </c>
      <c r="X39" s="6" t="s">
        <v>27</v>
      </c>
      <c r="Y39" s="7">
        <v>4967</v>
      </c>
      <c r="Z39" s="7">
        <v>1813</v>
      </c>
      <c r="AA39" s="7">
        <v>1744</v>
      </c>
      <c r="AB39" s="7">
        <v>1689</v>
      </c>
      <c r="AC39" s="7">
        <v>1111</v>
      </c>
      <c r="AD39" s="7">
        <v>734</v>
      </c>
      <c r="AE39" s="7">
        <v>12058</v>
      </c>
    </row>
    <row r="40" spans="1:31" x14ac:dyDescent="0.2">
      <c r="A40">
        <v>28</v>
      </c>
      <c r="B40">
        <v>10</v>
      </c>
      <c r="C40">
        <v>1396</v>
      </c>
      <c r="D40" t="s">
        <v>18</v>
      </c>
      <c r="E40">
        <v>631</v>
      </c>
      <c r="F40" t="s">
        <v>23</v>
      </c>
      <c r="G40" t="s">
        <v>28</v>
      </c>
      <c r="I40" s="8" t="s">
        <v>27</v>
      </c>
      <c r="J40" s="9">
        <v>0.2152732631213973</v>
      </c>
      <c r="X40" s="6" t="s">
        <v>28</v>
      </c>
      <c r="Y40" s="7">
        <v>2281</v>
      </c>
      <c r="Z40" s="7">
        <v>2456</v>
      </c>
      <c r="AA40" s="7">
        <v>1470</v>
      </c>
      <c r="AB40" s="7">
        <v>2466</v>
      </c>
      <c r="AC40" s="7">
        <v>4216</v>
      </c>
      <c r="AD40" s="7">
        <v>2492</v>
      </c>
      <c r="AE40" s="7">
        <v>15381</v>
      </c>
    </row>
    <row r="41" spans="1:31" x14ac:dyDescent="0.2">
      <c r="A41">
        <v>12</v>
      </c>
      <c r="B41">
        <v>4</v>
      </c>
      <c r="C41">
        <v>1397</v>
      </c>
      <c r="D41" t="s">
        <v>16</v>
      </c>
      <c r="E41">
        <v>415</v>
      </c>
      <c r="F41" t="s">
        <v>22</v>
      </c>
      <c r="G41" t="s">
        <v>28</v>
      </c>
      <c r="I41" s="8" t="s">
        <v>28</v>
      </c>
      <c r="J41" s="9">
        <v>9.8860139557058038E-2</v>
      </c>
      <c r="X41" s="6" t="s">
        <v>29</v>
      </c>
      <c r="Y41" s="7">
        <v>1313</v>
      </c>
      <c r="Z41" s="7">
        <v>1392</v>
      </c>
      <c r="AA41" s="7">
        <v>1222</v>
      </c>
      <c r="AB41" s="7">
        <v>1139</v>
      </c>
      <c r="AC41" s="7">
        <v>1629</v>
      </c>
      <c r="AD41" s="7">
        <v>2847</v>
      </c>
      <c r="AE41" s="7">
        <v>9542</v>
      </c>
    </row>
    <row r="42" spans="1:31" x14ac:dyDescent="0.2">
      <c r="A42">
        <v>18</v>
      </c>
      <c r="B42">
        <v>7</v>
      </c>
      <c r="C42">
        <v>1396</v>
      </c>
      <c r="D42" t="s">
        <v>15</v>
      </c>
      <c r="E42">
        <v>270</v>
      </c>
      <c r="F42" t="s">
        <v>24</v>
      </c>
      <c r="G42" t="s">
        <v>28</v>
      </c>
      <c r="I42" s="8" t="s">
        <v>29</v>
      </c>
      <c r="J42" s="9">
        <v>5.6906340744593248E-2</v>
      </c>
      <c r="X42" s="6" t="s">
        <v>30</v>
      </c>
      <c r="Y42" s="7">
        <v>2277</v>
      </c>
      <c r="Z42" s="7">
        <v>2897</v>
      </c>
      <c r="AA42" s="7">
        <v>4643</v>
      </c>
      <c r="AB42" s="7">
        <v>1233</v>
      </c>
      <c r="AC42" s="7">
        <v>1992</v>
      </c>
      <c r="AD42" s="7">
        <v>2252</v>
      </c>
      <c r="AE42" s="7">
        <v>15294</v>
      </c>
    </row>
    <row r="43" spans="1:31" x14ac:dyDescent="0.2">
      <c r="A43">
        <v>29</v>
      </c>
      <c r="B43">
        <v>6</v>
      </c>
      <c r="C43">
        <v>1397</v>
      </c>
      <c r="D43" t="s">
        <v>19</v>
      </c>
      <c r="E43">
        <v>326</v>
      </c>
      <c r="F43" t="s">
        <v>23</v>
      </c>
      <c r="G43" t="s">
        <v>28</v>
      </c>
      <c r="I43" s="8" t="s">
        <v>30</v>
      </c>
      <c r="J43" s="9">
        <v>9.8686776752047844E-2</v>
      </c>
      <c r="X43" s="6" t="s">
        <v>31</v>
      </c>
      <c r="Y43" s="7">
        <v>2598</v>
      </c>
      <c r="Z43" s="7">
        <v>1973</v>
      </c>
      <c r="AA43" s="7">
        <v>1994</v>
      </c>
      <c r="AB43" s="7">
        <v>1672</v>
      </c>
      <c r="AC43" s="7">
        <v>580</v>
      </c>
      <c r="AD43" s="7">
        <v>1936</v>
      </c>
      <c r="AE43" s="7">
        <v>10753</v>
      </c>
    </row>
    <row r="44" spans="1:31" x14ac:dyDescent="0.2">
      <c r="A44">
        <v>21</v>
      </c>
      <c r="B44">
        <v>12</v>
      </c>
      <c r="C44">
        <v>1397</v>
      </c>
      <c r="D44" t="s">
        <v>18</v>
      </c>
      <c r="E44">
        <v>652</v>
      </c>
      <c r="F44" t="s">
        <v>23</v>
      </c>
      <c r="G44" t="s">
        <v>26</v>
      </c>
      <c r="I44" s="8" t="s">
        <v>31</v>
      </c>
      <c r="J44" s="9">
        <v>0.1125991418541152</v>
      </c>
      <c r="X44" s="6" t="s">
        <v>32</v>
      </c>
      <c r="Y44" s="7">
        <v>3260</v>
      </c>
      <c r="Z44" s="7">
        <v>879</v>
      </c>
      <c r="AA44" s="7">
        <v>1045</v>
      </c>
      <c r="AB44" s="7">
        <v>285</v>
      </c>
      <c r="AC44" s="7">
        <v>2613</v>
      </c>
      <c r="AD44" s="7">
        <v>1226</v>
      </c>
      <c r="AE44" s="7">
        <v>9308</v>
      </c>
    </row>
    <row r="45" spans="1:31" x14ac:dyDescent="0.2">
      <c r="A45">
        <v>30</v>
      </c>
      <c r="B45">
        <v>10</v>
      </c>
      <c r="C45">
        <v>1397</v>
      </c>
      <c r="D45" t="s">
        <v>18</v>
      </c>
      <c r="E45">
        <v>633</v>
      </c>
      <c r="F45" t="s">
        <v>23</v>
      </c>
      <c r="G45" t="s">
        <v>29</v>
      </c>
      <c r="I45" s="8" t="s">
        <v>32</v>
      </c>
      <c r="J45" s="9">
        <v>0.14129068608330084</v>
      </c>
      <c r="X45" s="6" t="s">
        <v>34</v>
      </c>
      <c r="Y45" s="7">
        <v>23073</v>
      </c>
      <c r="Z45" s="7">
        <v>14716</v>
      </c>
      <c r="AA45" s="7">
        <v>14019</v>
      </c>
      <c r="AB45" s="7">
        <v>11018</v>
      </c>
      <c r="AC45" s="7">
        <v>15213</v>
      </c>
      <c r="AD45" s="7">
        <v>13527</v>
      </c>
      <c r="AE45" s="7">
        <v>91566</v>
      </c>
    </row>
    <row r="46" spans="1:31" x14ac:dyDescent="0.2">
      <c r="A46">
        <v>3</v>
      </c>
      <c r="B46">
        <v>7</v>
      </c>
      <c r="C46">
        <v>1397</v>
      </c>
      <c r="D46" t="s">
        <v>19</v>
      </c>
      <c r="E46">
        <v>588</v>
      </c>
      <c r="F46" t="s">
        <v>23</v>
      </c>
      <c r="G46" t="s">
        <v>31</v>
      </c>
      <c r="I46" s="6" t="s">
        <v>17</v>
      </c>
      <c r="J46" s="9">
        <v>1</v>
      </c>
    </row>
    <row r="47" spans="1:31" x14ac:dyDescent="0.2">
      <c r="A47">
        <v>6</v>
      </c>
      <c r="B47">
        <v>12</v>
      </c>
      <c r="C47">
        <v>1397</v>
      </c>
      <c r="D47" t="s">
        <v>15</v>
      </c>
      <c r="E47">
        <v>344</v>
      </c>
      <c r="F47" t="s">
        <v>24</v>
      </c>
      <c r="G47" t="s">
        <v>25</v>
      </c>
      <c r="I47" s="8" t="s">
        <v>26</v>
      </c>
      <c r="J47" s="9">
        <v>0.22465343843435717</v>
      </c>
    </row>
    <row r="48" spans="1:31" x14ac:dyDescent="0.2">
      <c r="A48">
        <v>1</v>
      </c>
      <c r="B48">
        <v>11</v>
      </c>
      <c r="C48">
        <v>1396</v>
      </c>
      <c r="D48" t="s">
        <v>19</v>
      </c>
      <c r="E48">
        <v>425</v>
      </c>
      <c r="F48" t="s">
        <v>23</v>
      </c>
      <c r="G48" t="s">
        <v>28</v>
      </c>
      <c r="I48" s="8" t="s">
        <v>27</v>
      </c>
      <c r="J48" s="9">
        <v>0.12319923892362054</v>
      </c>
    </row>
    <row r="49" spans="1:10" x14ac:dyDescent="0.2">
      <c r="A49">
        <v>20</v>
      </c>
      <c r="B49">
        <v>5</v>
      </c>
      <c r="C49">
        <v>1397</v>
      </c>
      <c r="D49" t="s">
        <v>18</v>
      </c>
      <c r="E49">
        <v>270</v>
      </c>
      <c r="F49" t="s">
        <v>23</v>
      </c>
      <c r="G49" t="s">
        <v>27</v>
      </c>
      <c r="I49" s="8" t="s">
        <v>28</v>
      </c>
      <c r="J49" s="9">
        <v>0.16689317749388421</v>
      </c>
    </row>
    <row r="50" spans="1:10" x14ac:dyDescent="0.2">
      <c r="A50">
        <v>22</v>
      </c>
      <c r="B50">
        <v>8</v>
      </c>
      <c r="C50">
        <v>1397</v>
      </c>
      <c r="D50" t="s">
        <v>15</v>
      </c>
      <c r="E50">
        <v>484</v>
      </c>
      <c r="F50" t="s">
        <v>24</v>
      </c>
      <c r="G50" t="s">
        <v>28</v>
      </c>
      <c r="I50" s="8" t="s">
        <v>29</v>
      </c>
      <c r="J50" s="9">
        <v>9.4590921446045126E-2</v>
      </c>
    </row>
    <row r="51" spans="1:10" x14ac:dyDescent="0.2">
      <c r="A51">
        <v>6</v>
      </c>
      <c r="B51">
        <v>8</v>
      </c>
      <c r="C51">
        <v>1396</v>
      </c>
      <c r="D51" t="s">
        <v>16</v>
      </c>
      <c r="E51">
        <v>546</v>
      </c>
      <c r="F51" t="s">
        <v>22</v>
      </c>
      <c r="G51" t="s">
        <v>27</v>
      </c>
      <c r="I51" s="8" t="s">
        <v>30</v>
      </c>
      <c r="J51" s="9">
        <v>0.19686055993476489</v>
      </c>
    </row>
    <row r="52" spans="1:10" x14ac:dyDescent="0.2">
      <c r="A52">
        <v>20</v>
      </c>
      <c r="B52">
        <v>7</v>
      </c>
      <c r="C52">
        <v>1396</v>
      </c>
      <c r="D52" t="s">
        <v>20</v>
      </c>
      <c r="E52">
        <v>644</v>
      </c>
      <c r="F52" t="s">
        <v>23</v>
      </c>
      <c r="G52" t="s">
        <v>25</v>
      </c>
      <c r="I52" s="8" t="s">
        <v>31</v>
      </c>
      <c r="J52" s="9">
        <v>0.13407175863006252</v>
      </c>
    </row>
    <row r="53" spans="1:10" x14ac:dyDescent="0.2">
      <c r="A53">
        <v>24</v>
      </c>
      <c r="B53">
        <v>11</v>
      </c>
      <c r="C53">
        <v>1396</v>
      </c>
      <c r="D53" t="s">
        <v>20</v>
      </c>
      <c r="E53">
        <v>517</v>
      </c>
      <c r="F53" t="s">
        <v>23</v>
      </c>
      <c r="G53" t="s">
        <v>26</v>
      </c>
      <c r="I53" s="8" t="s">
        <v>32</v>
      </c>
      <c r="J53" s="9">
        <v>5.9730905137265561E-2</v>
      </c>
    </row>
    <row r="54" spans="1:10" x14ac:dyDescent="0.2">
      <c r="A54">
        <v>23</v>
      </c>
      <c r="B54">
        <v>3</v>
      </c>
      <c r="C54">
        <v>1396</v>
      </c>
      <c r="D54" t="s">
        <v>18</v>
      </c>
      <c r="E54">
        <v>602</v>
      </c>
      <c r="F54" t="s">
        <v>23</v>
      </c>
      <c r="G54" t="s">
        <v>32</v>
      </c>
      <c r="I54" s="6" t="s">
        <v>16</v>
      </c>
      <c r="J54" s="9">
        <v>1</v>
      </c>
    </row>
    <row r="55" spans="1:10" x14ac:dyDescent="0.2">
      <c r="A55">
        <v>28</v>
      </c>
      <c r="B55">
        <v>10</v>
      </c>
      <c r="C55">
        <v>1396</v>
      </c>
      <c r="D55" t="s">
        <v>18</v>
      </c>
      <c r="E55">
        <v>489</v>
      </c>
      <c r="F55" t="s">
        <v>23</v>
      </c>
      <c r="G55" t="s">
        <v>27</v>
      </c>
      <c r="I55" s="8" t="s">
        <v>25</v>
      </c>
      <c r="J55" s="9">
        <v>8.759540623439617E-2</v>
      </c>
    </row>
    <row r="56" spans="1:10" x14ac:dyDescent="0.2">
      <c r="A56">
        <v>30</v>
      </c>
      <c r="B56">
        <v>8</v>
      </c>
      <c r="C56">
        <v>1397</v>
      </c>
      <c r="D56" t="s">
        <v>20</v>
      </c>
      <c r="E56">
        <v>306</v>
      </c>
      <c r="F56" t="s">
        <v>23</v>
      </c>
      <c r="G56" t="s">
        <v>25</v>
      </c>
      <c r="I56" s="8" t="s">
        <v>26</v>
      </c>
      <c r="J56" s="9">
        <v>4.8006277195235036E-2</v>
      </c>
    </row>
    <row r="57" spans="1:10" x14ac:dyDescent="0.2">
      <c r="A57">
        <v>3</v>
      </c>
      <c r="B57">
        <v>2</v>
      </c>
      <c r="C57">
        <v>1397</v>
      </c>
      <c r="D57" t="s">
        <v>18</v>
      </c>
      <c r="E57">
        <v>434</v>
      </c>
      <c r="F57" t="s">
        <v>23</v>
      </c>
      <c r="G57" t="s">
        <v>30</v>
      </c>
      <c r="I57" s="8" t="s">
        <v>27</v>
      </c>
      <c r="J57" s="9">
        <v>0.12440259647621085</v>
      </c>
    </row>
    <row r="58" spans="1:10" x14ac:dyDescent="0.2">
      <c r="A58">
        <v>13</v>
      </c>
      <c r="B58">
        <v>2</v>
      </c>
      <c r="C58">
        <v>1396</v>
      </c>
      <c r="D58" t="s">
        <v>17</v>
      </c>
      <c r="E58">
        <v>536</v>
      </c>
      <c r="F58" t="s">
        <v>24</v>
      </c>
      <c r="G58" t="s">
        <v>30</v>
      </c>
      <c r="I58" s="8" t="s">
        <v>28</v>
      </c>
      <c r="J58" s="9">
        <v>0.10485769313075112</v>
      </c>
    </row>
    <row r="59" spans="1:10" x14ac:dyDescent="0.2">
      <c r="A59">
        <v>14</v>
      </c>
      <c r="B59">
        <v>3</v>
      </c>
      <c r="C59">
        <v>1396</v>
      </c>
      <c r="D59" t="s">
        <v>15</v>
      </c>
      <c r="E59">
        <v>510</v>
      </c>
      <c r="F59" t="s">
        <v>24</v>
      </c>
      <c r="G59" t="s">
        <v>28</v>
      </c>
      <c r="I59" s="8" t="s">
        <v>29</v>
      </c>
      <c r="J59" s="9">
        <v>8.7167415650189026E-2</v>
      </c>
    </row>
    <row r="60" spans="1:10" x14ac:dyDescent="0.2">
      <c r="A60">
        <v>22</v>
      </c>
      <c r="B60">
        <v>2</v>
      </c>
      <c r="C60">
        <v>1397</v>
      </c>
      <c r="D60" t="s">
        <v>19</v>
      </c>
      <c r="E60">
        <v>411</v>
      </c>
      <c r="F60" t="s">
        <v>23</v>
      </c>
      <c r="G60" t="s">
        <v>31</v>
      </c>
      <c r="I60" s="8" t="s">
        <v>30</v>
      </c>
      <c r="J60" s="9">
        <v>0.33119338041229762</v>
      </c>
    </row>
    <row r="61" spans="1:10" x14ac:dyDescent="0.2">
      <c r="A61">
        <v>5</v>
      </c>
      <c r="B61">
        <v>7</v>
      </c>
      <c r="C61">
        <v>1396</v>
      </c>
      <c r="D61" t="s">
        <v>19</v>
      </c>
      <c r="E61">
        <v>528</v>
      </c>
      <c r="F61" t="s">
        <v>23</v>
      </c>
      <c r="G61" t="s">
        <v>28</v>
      </c>
      <c r="I61" s="8" t="s">
        <v>31</v>
      </c>
      <c r="J61" s="9">
        <v>0.142235537484842</v>
      </c>
    </row>
    <row r="62" spans="1:10" x14ac:dyDescent="0.2">
      <c r="A62">
        <v>23</v>
      </c>
      <c r="B62">
        <v>10</v>
      </c>
      <c r="C62">
        <v>1397</v>
      </c>
      <c r="D62" t="s">
        <v>18</v>
      </c>
      <c r="E62">
        <v>394</v>
      </c>
      <c r="F62" t="s">
        <v>23</v>
      </c>
      <c r="G62" t="s">
        <v>28</v>
      </c>
      <c r="I62" s="8" t="s">
        <v>32</v>
      </c>
      <c r="J62" s="9">
        <v>7.4541693416078178E-2</v>
      </c>
    </row>
    <row r="63" spans="1:10" x14ac:dyDescent="0.2">
      <c r="A63">
        <v>18</v>
      </c>
      <c r="B63">
        <v>8</v>
      </c>
      <c r="C63">
        <v>1397</v>
      </c>
      <c r="D63" t="s">
        <v>20</v>
      </c>
      <c r="E63">
        <v>507</v>
      </c>
      <c r="F63" t="s">
        <v>23</v>
      </c>
      <c r="G63" t="s">
        <v>27</v>
      </c>
      <c r="I63" s="6" t="s">
        <v>15</v>
      </c>
      <c r="J63" s="9">
        <v>1</v>
      </c>
    </row>
    <row r="64" spans="1:10" x14ac:dyDescent="0.2">
      <c r="A64">
        <v>2</v>
      </c>
      <c r="B64">
        <v>1</v>
      </c>
      <c r="C64">
        <v>1396</v>
      </c>
      <c r="D64" t="s">
        <v>16</v>
      </c>
      <c r="E64">
        <v>402</v>
      </c>
      <c r="F64" t="s">
        <v>22</v>
      </c>
      <c r="G64" t="s">
        <v>31</v>
      </c>
      <c r="I64" s="8" t="s">
        <v>25</v>
      </c>
      <c r="J64" s="9">
        <v>7.7237248139408243E-2</v>
      </c>
    </row>
    <row r="65" spans="1:10" x14ac:dyDescent="0.2">
      <c r="A65">
        <v>12</v>
      </c>
      <c r="B65">
        <v>11</v>
      </c>
      <c r="C65">
        <v>1396</v>
      </c>
      <c r="D65" t="s">
        <v>17</v>
      </c>
      <c r="E65">
        <v>419</v>
      </c>
      <c r="F65" t="s">
        <v>24</v>
      </c>
      <c r="G65" t="s">
        <v>31</v>
      </c>
      <c r="I65" s="8" t="s">
        <v>26</v>
      </c>
      <c r="J65" s="9">
        <v>0.1527500453802868</v>
      </c>
    </row>
    <row r="66" spans="1:10" x14ac:dyDescent="0.2">
      <c r="A66">
        <v>17</v>
      </c>
      <c r="B66">
        <v>11</v>
      </c>
      <c r="C66">
        <v>1396</v>
      </c>
      <c r="D66" t="s">
        <v>20</v>
      </c>
      <c r="E66">
        <v>348</v>
      </c>
      <c r="F66" t="s">
        <v>23</v>
      </c>
      <c r="G66" t="s">
        <v>31</v>
      </c>
      <c r="I66" s="8" t="s">
        <v>27</v>
      </c>
      <c r="J66" s="9">
        <v>0.15329460882192775</v>
      </c>
    </row>
    <row r="67" spans="1:10" x14ac:dyDescent="0.2">
      <c r="A67">
        <v>8</v>
      </c>
      <c r="B67">
        <v>5</v>
      </c>
      <c r="C67">
        <v>1397</v>
      </c>
      <c r="D67" t="s">
        <v>20</v>
      </c>
      <c r="E67">
        <v>627</v>
      </c>
      <c r="F67" t="s">
        <v>23</v>
      </c>
      <c r="G67" t="s">
        <v>31</v>
      </c>
      <c r="I67" s="8" t="s">
        <v>28</v>
      </c>
      <c r="J67" s="9">
        <v>0.22381557451443093</v>
      </c>
    </row>
    <row r="68" spans="1:10" x14ac:dyDescent="0.2">
      <c r="A68">
        <v>24</v>
      </c>
      <c r="B68">
        <v>12</v>
      </c>
      <c r="C68">
        <v>1396</v>
      </c>
      <c r="D68" t="s">
        <v>15</v>
      </c>
      <c r="E68">
        <v>285</v>
      </c>
      <c r="F68" t="s">
        <v>24</v>
      </c>
      <c r="G68" t="s">
        <v>32</v>
      </c>
      <c r="I68" s="8" t="s">
        <v>29</v>
      </c>
      <c r="J68" s="9">
        <v>0.1033762933381739</v>
      </c>
    </row>
    <row r="69" spans="1:10" x14ac:dyDescent="0.2">
      <c r="A69">
        <v>19</v>
      </c>
      <c r="B69">
        <v>7</v>
      </c>
      <c r="C69">
        <v>1396</v>
      </c>
      <c r="D69" t="s">
        <v>20</v>
      </c>
      <c r="E69">
        <v>533</v>
      </c>
      <c r="F69" t="s">
        <v>23</v>
      </c>
      <c r="G69" t="s">
        <v>27</v>
      </c>
      <c r="I69" s="8" t="s">
        <v>30</v>
      </c>
      <c r="J69" s="9">
        <v>0.11190778725721547</v>
      </c>
    </row>
    <row r="70" spans="1:10" x14ac:dyDescent="0.2">
      <c r="A70">
        <v>26</v>
      </c>
      <c r="B70">
        <v>10</v>
      </c>
      <c r="C70">
        <v>1397</v>
      </c>
      <c r="D70" t="s">
        <v>16</v>
      </c>
      <c r="E70">
        <v>616</v>
      </c>
      <c r="F70" t="s">
        <v>22</v>
      </c>
      <c r="G70" t="s">
        <v>31</v>
      </c>
      <c r="I70" s="8" t="s">
        <v>31</v>
      </c>
      <c r="J70" s="9">
        <v>0.15175167907061174</v>
      </c>
    </row>
    <row r="71" spans="1:10" x14ac:dyDescent="0.2">
      <c r="A71">
        <v>24</v>
      </c>
      <c r="B71">
        <v>5</v>
      </c>
      <c r="C71">
        <v>1396</v>
      </c>
      <c r="D71" t="s">
        <v>19</v>
      </c>
      <c r="E71">
        <v>331</v>
      </c>
      <c r="F71" t="s">
        <v>23</v>
      </c>
      <c r="G71" t="s">
        <v>28</v>
      </c>
      <c r="I71" s="8" t="s">
        <v>32</v>
      </c>
      <c r="J71" s="9">
        <v>2.5866763477945181E-2</v>
      </c>
    </row>
    <row r="72" spans="1:10" x14ac:dyDescent="0.2">
      <c r="A72">
        <v>13</v>
      </c>
      <c r="B72">
        <v>9</v>
      </c>
      <c r="C72">
        <v>1397</v>
      </c>
      <c r="D72" t="s">
        <v>17</v>
      </c>
      <c r="E72">
        <v>428</v>
      </c>
      <c r="F72" t="s">
        <v>24</v>
      </c>
      <c r="G72" t="s">
        <v>29</v>
      </c>
      <c r="I72" s="6" t="s">
        <v>18</v>
      </c>
      <c r="J72" s="9">
        <v>1</v>
      </c>
    </row>
    <row r="73" spans="1:10" x14ac:dyDescent="0.2">
      <c r="A73">
        <v>17</v>
      </c>
      <c r="B73">
        <v>9</v>
      </c>
      <c r="C73">
        <v>1397</v>
      </c>
      <c r="D73" t="s">
        <v>19</v>
      </c>
      <c r="E73">
        <v>417</v>
      </c>
      <c r="F73" t="s">
        <v>23</v>
      </c>
      <c r="G73" t="s">
        <v>28</v>
      </c>
      <c r="I73" s="8" t="s">
        <v>25</v>
      </c>
      <c r="J73" s="9">
        <v>3.2077828173272857E-2</v>
      </c>
    </row>
    <row r="74" spans="1:10" x14ac:dyDescent="0.2">
      <c r="A74">
        <v>13</v>
      </c>
      <c r="B74">
        <v>2</v>
      </c>
      <c r="C74">
        <v>1397</v>
      </c>
      <c r="D74" t="s">
        <v>18</v>
      </c>
      <c r="E74">
        <v>651</v>
      </c>
      <c r="F74" t="s">
        <v>23</v>
      </c>
      <c r="G74" t="s">
        <v>30</v>
      </c>
      <c r="I74" s="8" t="s">
        <v>26</v>
      </c>
      <c r="J74" s="9">
        <v>0.16985472950765793</v>
      </c>
    </row>
    <row r="75" spans="1:10" x14ac:dyDescent="0.2">
      <c r="A75">
        <v>24</v>
      </c>
      <c r="B75">
        <v>11</v>
      </c>
      <c r="C75">
        <v>1397</v>
      </c>
      <c r="D75" t="s">
        <v>19</v>
      </c>
      <c r="E75">
        <v>276</v>
      </c>
      <c r="F75" t="s">
        <v>23</v>
      </c>
      <c r="G75" t="s">
        <v>32</v>
      </c>
      <c r="I75" s="8" t="s">
        <v>27</v>
      </c>
      <c r="J75" s="9">
        <v>7.3029645697758494E-2</v>
      </c>
    </row>
    <row r="76" spans="1:10" x14ac:dyDescent="0.2">
      <c r="A76">
        <v>6</v>
      </c>
      <c r="B76">
        <v>12</v>
      </c>
      <c r="C76">
        <v>1396</v>
      </c>
      <c r="D76" t="s">
        <v>17</v>
      </c>
      <c r="E76">
        <v>642</v>
      </c>
      <c r="F76" t="s">
        <v>24</v>
      </c>
      <c r="G76" t="s">
        <v>30</v>
      </c>
      <c r="I76" s="8" t="s">
        <v>28</v>
      </c>
      <c r="J76" s="9">
        <v>0.2771314007756524</v>
      </c>
    </row>
    <row r="77" spans="1:10" x14ac:dyDescent="0.2">
      <c r="A77">
        <v>3</v>
      </c>
      <c r="B77">
        <v>9</v>
      </c>
      <c r="C77">
        <v>1396</v>
      </c>
      <c r="D77" t="s">
        <v>20</v>
      </c>
      <c r="E77">
        <v>287</v>
      </c>
      <c r="F77" t="s">
        <v>23</v>
      </c>
      <c r="G77" t="s">
        <v>30</v>
      </c>
      <c r="I77" s="8" t="s">
        <v>29</v>
      </c>
      <c r="J77" s="9">
        <v>0.10707947150463419</v>
      </c>
    </row>
    <row r="78" spans="1:10" x14ac:dyDescent="0.2">
      <c r="A78">
        <v>25</v>
      </c>
      <c r="B78">
        <v>9</v>
      </c>
      <c r="C78">
        <v>1396</v>
      </c>
      <c r="D78" t="s">
        <v>17</v>
      </c>
      <c r="E78">
        <v>590</v>
      </c>
      <c r="F78" t="s">
        <v>24</v>
      </c>
      <c r="G78" t="s">
        <v>26</v>
      </c>
      <c r="I78" s="8" t="s">
        <v>30</v>
      </c>
      <c r="J78" s="9">
        <v>0.13094064287122856</v>
      </c>
    </row>
    <row r="79" spans="1:10" x14ac:dyDescent="0.2">
      <c r="A79">
        <v>10</v>
      </c>
      <c r="B79">
        <v>5</v>
      </c>
      <c r="C79">
        <v>1397</v>
      </c>
      <c r="D79" t="s">
        <v>16</v>
      </c>
      <c r="E79">
        <v>665</v>
      </c>
      <c r="F79" t="s">
        <v>22</v>
      </c>
      <c r="G79" t="s">
        <v>30</v>
      </c>
      <c r="I79" s="8" t="s">
        <v>31</v>
      </c>
      <c r="J79" s="9">
        <v>3.8125287582988235E-2</v>
      </c>
    </row>
    <row r="80" spans="1:10" x14ac:dyDescent="0.2">
      <c r="A80">
        <v>11</v>
      </c>
      <c r="B80">
        <v>3</v>
      </c>
      <c r="C80">
        <v>1396</v>
      </c>
      <c r="D80" t="s">
        <v>17</v>
      </c>
      <c r="E80">
        <v>368</v>
      </c>
      <c r="F80" t="s">
        <v>24</v>
      </c>
      <c r="G80" t="s">
        <v>28</v>
      </c>
      <c r="I80" s="8" t="s">
        <v>32</v>
      </c>
      <c r="J80" s="9">
        <v>0.17176099388680732</v>
      </c>
    </row>
    <row r="81" spans="1:10" x14ac:dyDescent="0.2">
      <c r="A81">
        <v>14</v>
      </c>
      <c r="B81">
        <v>4</v>
      </c>
      <c r="C81">
        <v>1396</v>
      </c>
      <c r="D81" t="s">
        <v>20</v>
      </c>
      <c r="E81">
        <v>494</v>
      </c>
      <c r="F81" t="s">
        <v>23</v>
      </c>
      <c r="G81" t="s">
        <v>27</v>
      </c>
      <c r="I81" s="6" t="s">
        <v>19</v>
      </c>
      <c r="J81" s="9">
        <v>1</v>
      </c>
    </row>
    <row r="82" spans="1:10" x14ac:dyDescent="0.2">
      <c r="A82">
        <v>20</v>
      </c>
      <c r="B82">
        <v>12</v>
      </c>
      <c r="C82">
        <v>1397</v>
      </c>
      <c r="D82" t="s">
        <v>15</v>
      </c>
      <c r="E82">
        <v>316</v>
      </c>
      <c r="F82" t="s">
        <v>24</v>
      </c>
      <c r="G82" t="s">
        <v>30</v>
      </c>
      <c r="I82" s="8" t="s">
        <v>25</v>
      </c>
      <c r="J82" s="9">
        <v>0.12367856878834922</v>
      </c>
    </row>
    <row r="83" spans="1:10" x14ac:dyDescent="0.2">
      <c r="A83">
        <v>12</v>
      </c>
      <c r="B83">
        <v>10</v>
      </c>
      <c r="C83">
        <v>1397</v>
      </c>
      <c r="D83" t="s">
        <v>16</v>
      </c>
      <c r="E83">
        <v>414</v>
      </c>
      <c r="F83" t="s">
        <v>22</v>
      </c>
      <c r="G83" t="s">
        <v>30</v>
      </c>
      <c r="I83" s="8" t="s">
        <v>26</v>
      </c>
      <c r="J83" s="9">
        <v>2.7130923338508167E-2</v>
      </c>
    </row>
    <row r="84" spans="1:10" x14ac:dyDescent="0.2">
      <c r="A84">
        <v>10</v>
      </c>
      <c r="B84">
        <v>9</v>
      </c>
      <c r="C84">
        <v>1397</v>
      </c>
      <c r="D84" t="s">
        <v>16</v>
      </c>
      <c r="E84">
        <v>632</v>
      </c>
      <c r="F84" t="s">
        <v>22</v>
      </c>
      <c r="G84" t="s">
        <v>32</v>
      </c>
      <c r="I84" s="8" t="s">
        <v>27</v>
      </c>
      <c r="J84" s="9">
        <v>5.4261846677016334E-2</v>
      </c>
    </row>
    <row r="85" spans="1:10" x14ac:dyDescent="0.2">
      <c r="A85">
        <v>20</v>
      </c>
      <c r="B85">
        <v>10</v>
      </c>
      <c r="C85">
        <v>1397</v>
      </c>
      <c r="D85" t="s">
        <v>17</v>
      </c>
      <c r="E85">
        <v>596</v>
      </c>
      <c r="F85" t="s">
        <v>24</v>
      </c>
      <c r="G85" t="s">
        <v>26</v>
      </c>
      <c r="I85" s="8" t="s">
        <v>28</v>
      </c>
      <c r="J85" s="9">
        <v>0.18422414430398462</v>
      </c>
    </row>
    <row r="86" spans="1:10" x14ac:dyDescent="0.2">
      <c r="A86">
        <v>25</v>
      </c>
      <c r="B86">
        <v>12</v>
      </c>
      <c r="C86">
        <v>1397</v>
      </c>
      <c r="D86" t="s">
        <v>18</v>
      </c>
      <c r="E86">
        <v>377</v>
      </c>
      <c r="F86" t="s">
        <v>23</v>
      </c>
      <c r="G86" t="s">
        <v>26</v>
      </c>
      <c r="I86" s="8" t="s">
        <v>29</v>
      </c>
      <c r="J86" s="9">
        <v>0.21046795298292303</v>
      </c>
    </row>
    <row r="87" spans="1:10" x14ac:dyDescent="0.2">
      <c r="A87">
        <v>14</v>
      </c>
      <c r="B87">
        <v>10</v>
      </c>
      <c r="C87">
        <v>1397</v>
      </c>
      <c r="D87" t="s">
        <v>20</v>
      </c>
      <c r="E87">
        <v>347</v>
      </c>
      <c r="F87" t="s">
        <v>23</v>
      </c>
      <c r="G87" t="s">
        <v>31</v>
      </c>
      <c r="I87" s="8" t="s">
        <v>30</v>
      </c>
      <c r="J87" s="9">
        <v>0.16648185111258965</v>
      </c>
    </row>
    <row r="88" spans="1:10" x14ac:dyDescent="0.2">
      <c r="A88">
        <v>20</v>
      </c>
      <c r="B88">
        <v>12</v>
      </c>
      <c r="C88">
        <v>1396</v>
      </c>
      <c r="D88" t="s">
        <v>20</v>
      </c>
      <c r="E88">
        <v>370</v>
      </c>
      <c r="F88" t="s">
        <v>23</v>
      </c>
      <c r="G88" t="s">
        <v>32</v>
      </c>
      <c r="I88" s="8" t="s">
        <v>31</v>
      </c>
      <c r="J88" s="9">
        <v>0.14312116507725289</v>
      </c>
    </row>
    <row r="89" spans="1:10" x14ac:dyDescent="0.2">
      <c r="A89">
        <v>10</v>
      </c>
      <c r="B89">
        <v>12</v>
      </c>
      <c r="C89">
        <v>1396</v>
      </c>
      <c r="D89" t="s">
        <v>18</v>
      </c>
      <c r="E89">
        <v>647</v>
      </c>
      <c r="F89" t="s">
        <v>23</v>
      </c>
      <c r="G89" t="s">
        <v>32</v>
      </c>
      <c r="I89" s="8" t="s">
        <v>32</v>
      </c>
      <c r="J89" s="9">
        <v>9.0633547719376067E-2</v>
      </c>
    </row>
    <row r="90" spans="1:10" x14ac:dyDescent="0.2">
      <c r="A90">
        <v>2</v>
      </c>
      <c r="B90">
        <v>11</v>
      </c>
      <c r="C90">
        <v>1397</v>
      </c>
      <c r="D90" t="s">
        <v>18</v>
      </c>
      <c r="E90">
        <v>685</v>
      </c>
      <c r="F90" t="s">
        <v>23</v>
      </c>
      <c r="G90" t="s">
        <v>28</v>
      </c>
      <c r="I90" s="6" t="s">
        <v>34</v>
      </c>
      <c r="J90" s="9"/>
    </row>
    <row r="91" spans="1:10" x14ac:dyDescent="0.2">
      <c r="A91">
        <v>1</v>
      </c>
      <c r="B91">
        <v>6</v>
      </c>
      <c r="C91">
        <v>1397</v>
      </c>
      <c r="D91" t="s">
        <v>16</v>
      </c>
      <c r="E91">
        <v>673</v>
      </c>
      <c r="F91" t="s">
        <v>22</v>
      </c>
      <c r="G91" t="s">
        <v>26</v>
      </c>
    </row>
    <row r="92" spans="1:10" x14ac:dyDescent="0.2">
      <c r="A92">
        <v>13</v>
      </c>
      <c r="B92">
        <v>1</v>
      </c>
      <c r="C92">
        <v>1397</v>
      </c>
      <c r="D92" t="s">
        <v>18</v>
      </c>
      <c r="E92">
        <v>435</v>
      </c>
      <c r="F92" t="s">
        <v>23</v>
      </c>
      <c r="G92" t="s">
        <v>29</v>
      </c>
    </row>
    <row r="93" spans="1:10" x14ac:dyDescent="0.2">
      <c r="A93">
        <v>1</v>
      </c>
      <c r="B93">
        <v>1</v>
      </c>
      <c r="C93">
        <v>1396</v>
      </c>
      <c r="D93" t="s">
        <v>16</v>
      </c>
      <c r="E93">
        <v>234</v>
      </c>
      <c r="F93" t="s">
        <v>22</v>
      </c>
      <c r="G93" t="s">
        <v>28</v>
      </c>
    </row>
    <row r="94" spans="1:10" x14ac:dyDescent="0.2">
      <c r="A94">
        <v>21</v>
      </c>
      <c r="B94">
        <v>12</v>
      </c>
      <c r="C94">
        <v>1396</v>
      </c>
      <c r="D94" t="s">
        <v>20</v>
      </c>
      <c r="E94">
        <v>596</v>
      </c>
      <c r="F94" t="s">
        <v>23</v>
      </c>
      <c r="G94" t="s">
        <v>25</v>
      </c>
    </row>
    <row r="95" spans="1:10" x14ac:dyDescent="0.2">
      <c r="A95">
        <v>10</v>
      </c>
      <c r="B95">
        <v>3</v>
      </c>
      <c r="C95">
        <v>1397</v>
      </c>
      <c r="D95" t="s">
        <v>19</v>
      </c>
      <c r="E95">
        <v>367</v>
      </c>
      <c r="F95" t="s">
        <v>23</v>
      </c>
      <c r="G95" t="s">
        <v>26</v>
      </c>
    </row>
    <row r="96" spans="1:10" x14ac:dyDescent="0.2">
      <c r="A96">
        <v>14</v>
      </c>
      <c r="B96">
        <v>3</v>
      </c>
      <c r="C96">
        <v>1396</v>
      </c>
      <c r="D96" t="s">
        <v>19</v>
      </c>
      <c r="E96">
        <v>460</v>
      </c>
      <c r="F96" t="s">
        <v>23</v>
      </c>
      <c r="G96" t="s">
        <v>29</v>
      </c>
    </row>
    <row r="97" spans="1:7" x14ac:dyDescent="0.2">
      <c r="A97">
        <v>5</v>
      </c>
      <c r="B97">
        <v>2</v>
      </c>
      <c r="C97">
        <v>1396</v>
      </c>
      <c r="D97" t="s">
        <v>16</v>
      </c>
      <c r="E97">
        <v>651</v>
      </c>
      <c r="F97" t="s">
        <v>22</v>
      </c>
      <c r="G97" t="s">
        <v>31</v>
      </c>
    </row>
    <row r="98" spans="1:7" x14ac:dyDescent="0.2">
      <c r="A98">
        <v>14</v>
      </c>
      <c r="B98">
        <v>2</v>
      </c>
      <c r="C98">
        <v>1396</v>
      </c>
      <c r="D98" t="s">
        <v>15</v>
      </c>
      <c r="E98">
        <v>485</v>
      </c>
      <c r="F98" t="s">
        <v>24</v>
      </c>
      <c r="G98" t="s">
        <v>26</v>
      </c>
    </row>
    <row r="99" spans="1:7" x14ac:dyDescent="0.2">
      <c r="A99">
        <v>18</v>
      </c>
      <c r="B99">
        <v>11</v>
      </c>
      <c r="C99">
        <v>1396</v>
      </c>
      <c r="D99" t="s">
        <v>20</v>
      </c>
      <c r="E99">
        <v>333</v>
      </c>
      <c r="F99" t="s">
        <v>23</v>
      </c>
      <c r="G99" t="s">
        <v>26</v>
      </c>
    </row>
    <row r="100" spans="1:7" x14ac:dyDescent="0.2">
      <c r="A100">
        <v>19</v>
      </c>
      <c r="B100">
        <v>5</v>
      </c>
      <c r="C100">
        <v>1396</v>
      </c>
      <c r="D100" t="s">
        <v>20</v>
      </c>
      <c r="E100">
        <v>560</v>
      </c>
      <c r="F100" t="s">
        <v>23</v>
      </c>
      <c r="G100" t="s">
        <v>27</v>
      </c>
    </row>
    <row r="101" spans="1:7" x14ac:dyDescent="0.2">
      <c r="A101">
        <v>9</v>
      </c>
      <c r="B101">
        <v>11</v>
      </c>
      <c r="C101">
        <v>1397</v>
      </c>
      <c r="D101" t="s">
        <v>20</v>
      </c>
      <c r="E101">
        <v>665</v>
      </c>
      <c r="F101" t="s">
        <v>23</v>
      </c>
      <c r="G101" t="s">
        <v>28</v>
      </c>
    </row>
    <row r="102" spans="1:7" x14ac:dyDescent="0.2">
      <c r="A102">
        <v>11</v>
      </c>
      <c r="B102">
        <v>12</v>
      </c>
      <c r="C102">
        <v>1397</v>
      </c>
      <c r="D102" t="s">
        <v>19</v>
      </c>
      <c r="E102">
        <v>276</v>
      </c>
      <c r="F102" t="s">
        <v>23</v>
      </c>
      <c r="G102" t="s">
        <v>27</v>
      </c>
    </row>
    <row r="103" spans="1:7" x14ac:dyDescent="0.2">
      <c r="A103">
        <v>27</v>
      </c>
      <c r="B103">
        <v>3</v>
      </c>
      <c r="C103">
        <v>1396</v>
      </c>
      <c r="D103" t="s">
        <v>20</v>
      </c>
      <c r="E103">
        <v>308</v>
      </c>
      <c r="F103" t="s">
        <v>23</v>
      </c>
      <c r="G103" t="s">
        <v>31</v>
      </c>
    </row>
    <row r="104" spans="1:7" x14ac:dyDescent="0.2">
      <c r="A104">
        <v>1</v>
      </c>
      <c r="B104">
        <v>9</v>
      </c>
      <c r="C104">
        <v>1396</v>
      </c>
      <c r="D104" t="s">
        <v>17</v>
      </c>
      <c r="E104">
        <v>279</v>
      </c>
      <c r="F104" t="s">
        <v>24</v>
      </c>
      <c r="G104" t="s">
        <v>28</v>
      </c>
    </row>
    <row r="105" spans="1:7" x14ac:dyDescent="0.2">
      <c r="A105">
        <v>19</v>
      </c>
      <c r="B105">
        <v>7</v>
      </c>
      <c r="C105">
        <v>1396</v>
      </c>
      <c r="D105" t="s">
        <v>20</v>
      </c>
      <c r="E105">
        <v>514</v>
      </c>
      <c r="F105" t="s">
        <v>23</v>
      </c>
      <c r="G105" t="s">
        <v>32</v>
      </c>
    </row>
    <row r="106" spans="1:7" x14ac:dyDescent="0.2">
      <c r="A106">
        <v>4</v>
      </c>
      <c r="B106">
        <v>2</v>
      </c>
      <c r="C106">
        <v>1397</v>
      </c>
      <c r="D106" t="s">
        <v>20</v>
      </c>
      <c r="E106">
        <v>347</v>
      </c>
      <c r="F106" t="s">
        <v>23</v>
      </c>
      <c r="G106" t="s">
        <v>25</v>
      </c>
    </row>
    <row r="107" spans="1:7" x14ac:dyDescent="0.2">
      <c r="A107">
        <v>11</v>
      </c>
      <c r="B107">
        <v>8</v>
      </c>
      <c r="C107">
        <v>1397</v>
      </c>
      <c r="D107" t="s">
        <v>15</v>
      </c>
      <c r="E107">
        <v>529</v>
      </c>
      <c r="F107" t="s">
        <v>24</v>
      </c>
      <c r="G107" t="s">
        <v>26</v>
      </c>
    </row>
    <row r="108" spans="1:7" x14ac:dyDescent="0.2">
      <c r="A108">
        <v>19</v>
      </c>
      <c r="B108">
        <v>11</v>
      </c>
      <c r="C108">
        <v>1396</v>
      </c>
      <c r="D108" t="s">
        <v>16</v>
      </c>
      <c r="E108">
        <v>213</v>
      </c>
      <c r="F108" t="s">
        <v>22</v>
      </c>
      <c r="G108" t="s">
        <v>30</v>
      </c>
    </row>
    <row r="109" spans="1:7" x14ac:dyDescent="0.2">
      <c r="A109">
        <v>25</v>
      </c>
      <c r="B109">
        <v>8</v>
      </c>
      <c r="C109">
        <v>1397</v>
      </c>
      <c r="D109" t="s">
        <v>18</v>
      </c>
      <c r="E109">
        <v>223</v>
      </c>
      <c r="F109" t="s">
        <v>23</v>
      </c>
      <c r="G109" t="s">
        <v>30</v>
      </c>
    </row>
    <row r="110" spans="1:7" x14ac:dyDescent="0.2">
      <c r="A110">
        <v>19</v>
      </c>
      <c r="B110">
        <v>4</v>
      </c>
      <c r="C110">
        <v>1396</v>
      </c>
      <c r="D110" t="s">
        <v>19</v>
      </c>
      <c r="E110">
        <v>240</v>
      </c>
      <c r="F110" t="s">
        <v>23</v>
      </c>
      <c r="G110" t="s">
        <v>25</v>
      </c>
    </row>
    <row r="111" spans="1:7" x14ac:dyDescent="0.2">
      <c r="A111">
        <v>28</v>
      </c>
      <c r="B111">
        <v>4</v>
      </c>
      <c r="C111">
        <v>1397</v>
      </c>
      <c r="D111" t="s">
        <v>20</v>
      </c>
      <c r="E111">
        <v>490</v>
      </c>
      <c r="F111" t="s">
        <v>23</v>
      </c>
      <c r="G111" t="s">
        <v>31</v>
      </c>
    </row>
    <row r="112" spans="1:7" x14ac:dyDescent="0.2">
      <c r="A112">
        <v>20</v>
      </c>
      <c r="B112">
        <v>6</v>
      </c>
      <c r="C112">
        <v>1397</v>
      </c>
      <c r="D112" t="s">
        <v>18</v>
      </c>
      <c r="E112">
        <v>343</v>
      </c>
      <c r="F112" t="s">
        <v>23</v>
      </c>
      <c r="G112" t="s">
        <v>32</v>
      </c>
    </row>
    <row r="113" spans="1:7" x14ac:dyDescent="0.2">
      <c r="A113">
        <v>14</v>
      </c>
      <c r="B113">
        <v>5</v>
      </c>
      <c r="C113">
        <v>1396</v>
      </c>
      <c r="D113" t="s">
        <v>19</v>
      </c>
      <c r="E113">
        <v>517</v>
      </c>
      <c r="F113" t="s">
        <v>23</v>
      </c>
      <c r="G113" t="s">
        <v>31</v>
      </c>
    </row>
    <row r="114" spans="1:7" x14ac:dyDescent="0.2">
      <c r="A114">
        <v>23</v>
      </c>
      <c r="B114">
        <v>3</v>
      </c>
      <c r="C114">
        <v>1397</v>
      </c>
      <c r="D114" t="s">
        <v>16</v>
      </c>
      <c r="E114">
        <v>273</v>
      </c>
      <c r="F114" t="s">
        <v>22</v>
      </c>
      <c r="G114" t="s">
        <v>28</v>
      </c>
    </row>
    <row r="115" spans="1:7" x14ac:dyDescent="0.2">
      <c r="A115">
        <v>12</v>
      </c>
      <c r="B115">
        <v>3</v>
      </c>
      <c r="C115">
        <v>1396</v>
      </c>
      <c r="D115" t="s">
        <v>17</v>
      </c>
      <c r="E115">
        <v>206</v>
      </c>
      <c r="F115" t="s">
        <v>24</v>
      </c>
      <c r="G115" t="s">
        <v>27</v>
      </c>
    </row>
    <row r="116" spans="1:7" x14ac:dyDescent="0.2">
      <c r="A116">
        <v>26</v>
      </c>
      <c r="B116">
        <v>2</v>
      </c>
      <c r="C116">
        <v>1396</v>
      </c>
      <c r="D116" t="s">
        <v>15</v>
      </c>
      <c r="E116">
        <v>684</v>
      </c>
      <c r="F116" t="s">
        <v>24</v>
      </c>
      <c r="G116" t="s">
        <v>31</v>
      </c>
    </row>
    <row r="117" spans="1:7" x14ac:dyDescent="0.2">
      <c r="A117">
        <v>29</v>
      </c>
      <c r="B117">
        <v>9</v>
      </c>
      <c r="C117">
        <v>1396</v>
      </c>
      <c r="D117" t="s">
        <v>19</v>
      </c>
      <c r="E117">
        <v>564</v>
      </c>
      <c r="F117" t="s">
        <v>23</v>
      </c>
      <c r="G117" t="s">
        <v>30</v>
      </c>
    </row>
    <row r="118" spans="1:7" x14ac:dyDescent="0.2">
      <c r="A118">
        <v>25</v>
      </c>
      <c r="B118">
        <v>8</v>
      </c>
      <c r="C118">
        <v>1397</v>
      </c>
      <c r="D118" t="s">
        <v>15</v>
      </c>
      <c r="E118">
        <v>291</v>
      </c>
      <c r="F118" t="s">
        <v>24</v>
      </c>
      <c r="G118" t="s">
        <v>26</v>
      </c>
    </row>
    <row r="119" spans="1:7" x14ac:dyDescent="0.2">
      <c r="A119">
        <v>25</v>
      </c>
      <c r="B119">
        <v>6</v>
      </c>
      <c r="C119">
        <v>1397</v>
      </c>
      <c r="D119" t="s">
        <v>20</v>
      </c>
      <c r="E119">
        <v>389</v>
      </c>
      <c r="F119" t="s">
        <v>23</v>
      </c>
      <c r="G119" t="s">
        <v>30</v>
      </c>
    </row>
    <row r="120" spans="1:7" x14ac:dyDescent="0.2">
      <c r="A120">
        <v>20</v>
      </c>
      <c r="B120">
        <v>4</v>
      </c>
      <c r="C120">
        <v>1397</v>
      </c>
      <c r="D120" t="s">
        <v>15</v>
      </c>
      <c r="E120">
        <v>583</v>
      </c>
      <c r="F120" t="s">
        <v>24</v>
      </c>
      <c r="G120" t="s">
        <v>27</v>
      </c>
    </row>
    <row r="121" spans="1:7" x14ac:dyDescent="0.2">
      <c r="A121">
        <v>22</v>
      </c>
      <c r="B121">
        <v>8</v>
      </c>
      <c r="C121">
        <v>1397</v>
      </c>
      <c r="D121" t="s">
        <v>19</v>
      </c>
      <c r="E121">
        <v>343</v>
      </c>
      <c r="F121" t="s">
        <v>23</v>
      </c>
      <c r="G121" t="s">
        <v>29</v>
      </c>
    </row>
    <row r="122" spans="1:7" x14ac:dyDescent="0.2">
      <c r="A122">
        <v>22</v>
      </c>
      <c r="B122">
        <v>6</v>
      </c>
      <c r="C122">
        <v>1396</v>
      </c>
      <c r="D122" t="s">
        <v>18</v>
      </c>
      <c r="E122">
        <v>488</v>
      </c>
      <c r="F122" t="s">
        <v>23</v>
      </c>
      <c r="G122" t="s">
        <v>25</v>
      </c>
    </row>
    <row r="123" spans="1:7" x14ac:dyDescent="0.2">
      <c r="A123">
        <v>2</v>
      </c>
      <c r="B123">
        <v>6</v>
      </c>
      <c r="C123">
        <v>1397</v>
      </c>
      <c r="D123" t="s">
        <v>19</v>
      </c>
      <c r="E123">
        <v>439</v>
      </c>
      <c r="F123" t="s">
        <v>23</v>
      </c>
      <c r="G123" t="s">
        <v>25</v>
      </c>
    </row>
    <row r="124" spans="1:7" x14ac:dyDescent="0.2">
      <c r="A124">
        <v>11</v>
      </c>
      <c r="B124">
        <v>7</v>
      </c>
      <c r="C124">
        <v>1397</v>
      </c>
      <c r="D124" t="s">
        <v>15</v>
      </c>
      <c r="E124">
        <v>387</v>
      </c>
      <c r="F124" t="s">
        <v>24</v>
      </c>
      <c r="G124" t="s">
        <v>28</v>
      </c>
    </row>
    <row r="125" spans="1:7" x14ac:dyDescent="0.2">
      <c r="A125">
        <v>25</v>
      </c>
      <c r="B125">
        <v>4</v>
      </c>
      <c r="C125">
        <v>1397</v>
      </c>
      <c r="D125" t="s">
        <v>20</v>
      </c>
      <c r="E125">
        <v>283</v>
      </c>
      <c r="F125" t="s">
        <v>23</v>
      </c>
      <c r="G125" t="s">
        <v>25</v>
      </c>
    </row>
    <row r="126" spans="1:7" x14ac:dyDescent="0.2">
      <c r="A126">
        <v>5</v>
      </c>
      <c r="B126">
        <v>9</v>
      </c>
      <c r="C126">
        <v>1397</v>
      </c>
      <c r="D126" t="s">
        <v>19</v>
      </c>
      <c r="E126">
        <v>368</v>
      </c>
      <c r="F126" t="s">
        <v>23</v>
      </c>
      <c r="G126" t="s">
        <v>30</v>
      </c>
    </row>
    <row r="127" spans="1:7" x14ac:dyDescent="0.2">
      <c r="A127">
        <v>16</v>
      </c>
      <c r="B127">
        <v>1</v>
      </c>
      <c r="C127">
        <v>1397</v>
      </c>
      <c r="D127" t="s">
        <v>17</v>
      </c>
      <c r="E127">
        <v>585</v>
      </c>
      <c r="F127" t="s">
        <v>24</v>
      </c>
      <c r="G127" t="s">
        <v>28</v>
      </c>
    </row>
    <row r="128" spans="1:7" x14ac:dyDescent="0.2">
      <c r="A128">
        <v>6</v>
      </c>
      <c r="B128">
        <v>12</v>
      </c>
      <c r="C128">
        <v>1396</v>
      </c>
      <c r="D128" t="s">
        <v>19</v>
      </c>
      <c r="E128">
        <v>303</v>
      </c>
      <c r="F128" t="s">
        <v>23</v>
      </c>
      <c r="G128" t="s">
        <v>30</v>
      </c>
    </row>
    <row r="129" spans="1:7" x14ac:dyDescent="0.2">
      <c r="A129">
        <v>4</v>
      </c>
      <c r="B129">
        <v>10</v>
      </c>
      <c r="C129">
        <v>1396</v>
      </c>
      <c r="D129" t="s">
        <v>17</v>
      </c>
      <c r="E129">
        <v>276</v>
      </c>
      <c r="F129" t="s">
        <v>24</v>
      </c>
      <c r="G129" t="s">
        <v>32</v>
      </c>
    </row>
    <row r="130" spans="1:7" x14ac:dyDescent="0.2">
      <c r="A130">
        <v>15</v>
      </c>
      <c r="B130">
        <v>3</v>
      </c>
      <c r="C130">
        <v>1397</v>
      </c>
      <c r="D130" t="s">
        <v>15</v>
      </c>
      <c r="E130">
        <v>400</v>
      </c>
      <c r="F130" t="s">
        <v>24</v>
      </c>
      <c r="G130" t="s">
        <v>31</v>
      </c>
    </row>
    <row r="131" spans="1:7" x14ac:dyDescent="0.2">
      <c r="A131">
        <v>17</v>
      </c>
      <c r="B131">
        <v>5</v>
      </c>
      <c r="C131">
        <v>1396</v>
      </c>
      <c r="D131" t="s">
        <v>19</v>
      </c>
      <c r="E131">
        <v>634</v>
      </c>
      <c r="F131" t="s">
        <v>23</v>
      </c>
      <c r="G131" t="s">
        <v>29</v>
      </c>
    </row>
    <row r="132" spans="1:7" x14ac:dyDescent="0.2">
      <c r="A132">
        <v>12</v>
      </c>
      <c r="B132">
        <v>8</v>
      </c>
      <c r="C132">
        <v>1396</v>
      </c>
      <c r="D132" t="s">
        <v>20</v>
      </c>
      <c r="E132">
        <v>315</v>
      </c>
      <c r="F132" t="s">
        <v>23</v>
      </c>
      <c r="G132" t="s">
        <v>30</v>
      </c>
    </row>
    <row r="133" spans="1:7" x14ac:dyDescent="0.2">
      <c r="A133">
        <v>20</v>
      </c>
      <c r="B133">
        <v>12</v>
      </c>
      <c r="C133">
        <v>1396</v>
      </c>
      <c r="D133" t="s">
        <v>15</v>
      </c>
      <c r="E133">
        <v>378</v>
      </c>
      <c r="F133" t="s">
        <v>24</v>
      </c>
      <c r="G133" t="s">
        <v>26</v>
      </c>
    </row>
    <row r="134" spans="1:7" x14ac:dyDescent="0.2">
      <c r="A134">
        <v>5</v>
      </c>
      <c r="B134">
        <v>1</v>
      </c>
      <c r="C134">
        <v>1397</v>
      </c>
      <c r="D134" t="s">
        <v>18</v>
      </c>
      <c r="E134">
        <v>608</v>
      </c>
      <c r="F134" t="s">
        <v>23</v>
      </c>
      <c r="G134" t="s">
        <v>26</v>
      </c>
    </row>
    <row r="135" spans="1:7" x14ac:dyDescent="0.2">
      <c r="A135">
        <v>24</v>
      </c>
      <c r="B135">
        <v>2</v>
      </c>
      <c r="C135">
        <v>1396</v>
      </c>
      <c r="D135" t="s">
        <v>16</v>
      </c>
      <c r="E135">
        <v>632</v>
      </c>
      <c r="F135" t="s">
        <v>22</v>
      </c>
      <c r="G135" t="s">
        <v>30</v>
      </c>
    </row>
    <row r="136" spans="1:7" x14ac:dyDescent="0.2">
      <c r="A136">
        <v>3</v>
      </c>
      <c r="B136">
        <v>2</v>
      </c>
      <c r="C136">
        <v>1397</v>
      </c>
      <c r="D136" t="s">
        <v>20</v>
      </c>
      <c r="E136">
        <v>557</v>
      </c>
      <c r="F136" t="s">
        <v>23</v>
      </c>
      <c r="G136" t="s">
        <v>25</v>
      </c>
    </row>
    <row r="137" spans="1:7" x14ac:dyDescent="0.2">
      <c r="A137">
        <v>28</v>
      </c>
      <c r="B137">
        <v>10</v>
      </c>
      <c r="C137">
        <v>1396</v>
      </c>
      <c r="D137" t="s">
        <v>17</v>
      </c>
      <c r="E137">
        <v>281</v>
      </c>
      <c r="F137" t="s">
        <v>24</v>
      </c>
      <c r="G137" t="s">
        <v>31</v>
      </c>
    </row>
    <row r="138" spans="1:7" x14ac:dyDescent="0.2">
      <c r="A138">
        <v>28</v>
      </c>
      <c r="B138">
        <v>3</v>
      </c>
      <c r="C138">
        <v>1396</v>
      </c>
      <c r="D138" t="s">
        <v>15</v>
      </c>
      <c r="E138">
        <v>333</v>
      </c>
      <c r="F138" t="s">
        <v>24</v>
      </c>
      <c r="G138" t="s">
        <v>28</v>
      </c>
    </row>
    <row r="139" spans="1:7" x14ac:dyDescent="0.2">
      <c r="A139">
        <v>10</v>
      </c>
      <c r="B139">
        <v>9</v>
      </c>
      <c r="C139">
        <v>1397</v>
      </c>
      <c r="D139" t="s">
        <v>16</v>
      </c>
      <c r="E139">
        <v>272</v>
      </c>
      <c r="F139" t="s">
        <v>22</v>
      </c>
      <c r="G139" t="s">
        <v>30</v>
      </c>
    </row>
    <row r="140" spans="1:7" x14ac:dyDescent="0.2">
      <c r="A140">
        <v>11</v>
      </c>
      <c r="B140">
        <v>11</v>
      </c>
      <c r="C140">
        <v>1397</v>
      </c>
      <c r="D140" t="s">
        <v>20</v>
      </c>
      <c r="E140">
        <v>580</v>
      </c>
      <c r="F140" t="s">
        <v>23</v>
      </c>
      <c r="G140" t="s">
        <v>27</v>
      </c>
    </row>
    <row r="141" spans="1:7" x14ac:dyDescent="0.2">
      <c r="A141">
        <v>25</v>
      </c>
      <c r="B141">
        <v>11</v>
      </c>
      <c r="C141">
        <v>1397</v>
      </c>
      <c r="D141" t="s">
        <v>16</v>
      </c>
      <c r="E141">
        <v>548</v>
      </c>
      <c r="F141" t="s">
        <v>22</v>
      </c>
      <c r="G141" t="s">
        <v>28</v>
      </c>
    </row>
    <row r="142" spans="1:7" x14ac:dyDescent="0.2">
      <c r="A142">
        <v>13</v>
      </c>
      <c r="B142">
        <v>3</v>
      </c>
      <c r="C142">
        <v>1397</v>
      </c>
      <c r="D142" t="s">
        <v>18</v>
      </c>
      <c r="E142">
        <v>393</v>
      </c>
      <c r="F142" t="s">
        <v>23</v>
      </c>
      <c r="G142" t="s">
        <v>26</v>
      </c>
    </row>
    <row r="143" spans="1:7" x14ac:dyDescent="0.2">
      <c r="A143">
        <v>26</v>
      </c>
      <c r="B143">
        <v>3</v>
      </c>
      <c r="C143">
        <v>1396</v>
      </c>
      <c r="D143" t="s">
        <v>18</v>
      </c>
      <c r="E143">
        <v>554</v>
      </c>
      <c r="F143" t="s">
        <v>23</v>
      </c>
      <c r="G143" t="s">
        <v>26</v>
      </c>
    </row>
    <row r="144" spans="1:7" x14ac:dyDescent="0.2">
      <c r="A144">
        <v>19</v>
      </c>
      <c r="B144">
        <v>5</v>
      </c>
      <c r="C144">
        <v>1397</v>
      </c>
      <c r="D144" t="s">
        <v>16</v>
      </c>
      <c r="E144">
        <v>223</v>
      </c>
      <c r="F144" t="s">
        <v>22</v>
      </c>
      <c r="G144" t="s">
        <v>30</v>
      </c>
    </row>
    <row r="145" spans="1:7" x14ac:dyDescent="0.2">
      <c r="A145">
        <v>11</v>
      </c>
      <c r="B145">
        <v>4</v>
      </c>
      <c r="C145">
        <v>1397</v>
      </c>
      <c r="D145" t="s">
        <v>17</v>
      </c>
      <c r="E145">
        <v>300</v>
      </c>
      <c r="F145" t="s">
        <v>24</v>
      </c>
      <c r="G145" t="s">
        <v>27</v>
      </c>
    </row>
    <row r="146" spans="1:7" x14ac:dyDescent="0.2">
      <c r="A146">
        <v>2</v>
      </c>
      <c r="B146">
        <v>6</v>
      </c>
      <c r="C146">
        <v>1396</v>
      </c>
      <c r="D146" t="s">
        <v>16</v>
      </c>
      <c r="E146">
        <v>413</v>
      </c>
      <c r="F146" t="s">
        <v>22</v>
      </c>
      <c r="G146" t="s">
        <v>32</v>
      </c>
    </row>
    <row r="147" spans="1:7" x14ac:dyDescent="0.2">
      <c r="A147">
        <v>25</v>
      </c>
      <c r="B147">
        <v>12</v>
      </c>
      <c r="C147">
        <v>1396</v>
      </c>
      <c r="D147" t="s">
        <v>20</v>
      </c>
      <c r="E147">
        <v>270</v>
      </c>
      <c r="F147" t="s">
        <v>23</v>
      </c>
      <c r="G147" t="s">
        <v>29</v>
      </c>
    </row>
    <row r="148" spans="1:7" x14ac:dyDescent="0.2">
      <c r="A148">
        <v>25</v>
      </c>
      <c r="B148">
        <v>11</v>
      </c>
      <c r="C148">
        <v>1396</v>
      </c>
      <c r="D148" t="s">
        <v>18</v>
      </c>
      <c r="E148">
        <v>684</v>
      </c>
      <c r="F148" t="s">
        <v>23</v>
      </c>
      <c r="G148" t="s">
        <v>30</v>
      </c>
    </row>
    <row r="149" spans="1:7" x14ac:dyDescent="0.2">
      <c r="A149">
        <v>26</v>
      </c>
      <c r="B149">
        <v>1</v>
      </c>
      <c r="C149">
        <v>1397</v>
      </c>
      <c r="D149" t="s">
        <v>18</v>
      </c>
      <c r="E149">
        <v>342</v>
      </c>
      <c r="F149" t="s">
        <v>23</v>
      </c>
      <c r="G149" t="s">
        <v>28</v>
      </c>
    </row>
    <row r="150" spans="1:7" x14ac:dyDescent="0.2">
      <c r="A150">
        <v>9</v>
      </c>
      <c r="B150">
        <v>9</v>
      </c>
      <c r="C150">
        <v>1396</v>
      </c>
      <c r="D150" t="s">
        <v>17</v>
      </c>
      <c r="E150">
        <v>566</v>
      </c>
      <c r="F150" t="s">
        <v>24</v>
      </c>
      <c r="G150" t="s">
        <v>26</v>
      </c>
    </row>
    <row r="151" spans="1:7" x14ac:dyDescent="0.2">
      <c r="A151">
        <v>28</v>
      </c>
      <c r="B151">
        <v>7</v>
      </c>
      <c r="C151">
        <v>1396</v>
      </c>
      <c r="D151" t="s">
        <v>20</v>
      </c>
      <c r="E151">
        <v>264</v>
      </c>
      <c r="F151" t="s">
        <v>23</v>
      </c>
      <c r="G151" t="s">
        <v>26</v>
      </c>
    </row>
    <row r="152" spans="1:7" x14ac:dyDescent="0.2">
      <c r="A152">
        <v>26</v>
      </c>
      <c r="B152">
        <v>6</v>
      </c>
      <c r="C152">
        <v>1396</v>
      </c>
      <c r="D152" t="s">
        <v>20</v>
      </c>
      <c r="E152">
        <v>615</v>
      </c>
      <c r="F152" t="s">
        <v>23</v>
      </c>
      <c r="G152" t="s">
        <v>29</v>
      </c>
    </row>
    <row r="153" spans="1:7" x14ac:dyDescent="0.2">
      <c r="A153">
        <v>20</v>
      </c>
      <c r="B153">
        <v>8</v>
      </c>
      <c r="C153">
        <v>1396</v>
      </c>
      <c r="D153" t="s">
        <v>17</v>
      </c>
      <c r="E153">
        <v>449</v>
      </c>
      <c r="F153" t="s">
        <v>24</v>
      </c>
      <c r="G153" t="s">
        <v>31</v>
      </c>
    </row>
    <row r="154" spans="1:7" x14ac:dyDescent="0.2">
      <c r="A154">
        <v>1</v>
      </c>
      <c r="B154">
        <v>12</v>
      </c>
      <c r="C154">
        <v>1397</v>
      </c>
      <c r="D154" t="s">
        <v>17</v>
      </c>
      <c r="E154">
        <v>333</v>
      </c>
      <c r="F154" t="s">
        <v>24</v>
      </c>
      <c r="G154" t="s">
        <v>27</v>
      </c>
    </row>
    <row r="155" spans="1:7" x14ac:dyDescent="0.2">
      <c r="A155">
        <v>24</v>
      </c>
      <c r="B155">
        <v>8</v>
      </c>
      <c r="C155">
        <v>1397</v>
      </c>
      <c r="D155" t="s">
        <v>20</v>
      </c>
      <c r="E155">
        <v>428</v>
      </c>
      <c r="F155" t="s">
        <v>23</v>
      </c>
      <c r="G155" t="s">
        <v>29</v>
      </c>
    </row>
    <row r="156" spans="1:7" x14ac:dyDescent="0.2">
      <c r="A156">
        <v>4</v>
      </c>
      <c r="B156">
        <v>10</v>
      </c>
      <c r="C156">
        <v>1396</v>
      </c>
      <c r="D156" t="s">
        <v>18</v>
      </c>
      <c r="E156">
        <v>561</v>
      </c>
      <c r="F156" t="s">
        <v>23</v>
      </c>
      <c r="G156" t="s">
        <v>29</v>
      </c>
    </row>
    <row r="157" spans="1:7" x14ac:dyDescent="0.2">
      <c r="A157">
        <v>23</v>
      </c>
      <c r="B157">
        <v>2</v>
      </c>
      <c r="C157">
        <v>1397</v>
      </c>
      <c r="D157" t="s">
        <v>15</v>
      </c>
      <c r="E157">
        <v>284</v>
      </c>
      <c r="F157" t="s">
        <v>24</v>
      </c>
      <c r="G157" t="s">
        <v>25</v>
      </c>
    </row>
    <row r="158" spans="1:7" x14ac:dyDescent="0.2">
      <c r="A158">
        <v>20</v>
      </c>
      <c r="B158">
        <v>11</v>
      </c>
      <c r="C158">
        <v>1397</v>
      </c>
      <c r="D158" t="s">
        <v>16</v>
      </c>
      <c r="E158">
        <v>211</v>
      </c>
      <c r="F158" t="s">
        <v>22</v>
      </c>
      <c r="G158" t="s">
        <v>25</v>
      </c>
    </row>
    <row r="159" spans="1:7" x14ac:dyDescent="0.2">
      <c r="A159">
        <v>2</v>
      </c>
      <c r="B159">
        <v>8</v>
      </c>
      <c r="C159">
        <v>1397</v>
      </c>
      <c r="D159" t="s">
        <v>15</v>
      </c>
      <c r="E159">
        <v>670</v>
      </c>
      <c r="F159" t="s">
        <v>24</v>
      </c>
      <c r="G159" t="s">
        <v>29</v>
      </c>
    </row>
    <row r="160" spans="1:7" x14ac:dyDescent="0.2">
      <c r="A160">
        <v>5</v>
      </c>
      <c r="B160">
        <v>4</v>
      </c>
      <c r="C160">
        <v>1397</v>
      </c>
      <c r="D160" t="s">
        <v>17</v>
      </c>
      <c r="E160">
        <v>200</v>
      </c>
      <c r="F160" t="s">
        <v>24</v>
      </c>
      <c r="G160" t="s">
        <v>26</v>
      </c>
    </row>
    <row r="161" spans="1:7" x14ac:dyDescent="0.2">
      <c r="A161">
        <v>16</v>
      </c>
      <c r="B161">
        <v>3</v>
      </c>
      <c r="C161">
        <v>1397</v>
      </c>
      <c r="D161" t="s">
        <v>15</v>
      </c>
      <c r="E161">
        <v>694</v>
      </c>
      <c r="F161" t="s">
        <v>24</v>
      </c>
      <c r="G161" t="s">
        <v>30</v>
      </c>
    </row>
    <row r="162" spans="1:7" x14ac:dyDescent="0.2">
      <c r="A162">
        <v>9</v>
      </c>
      <c r="B162">
        <v>12</v>
      </c>
      <c r="C162">
        <v>1397</v>
      </c>
      <c r="D162" t="s">
        <v>20</v>
      </c>
      <c r="E162">
        <v>582</v>
      </c>
      <c r="F162" t="s">
        <v>23</v>
      </c>
      <c r="G162" t="s">
        <v>32</v>
      </c>
    </row>
    <row r="163" spans="1:7" x14ac:dyDescent="0.2">
      <c r="A163">
        <v>21</v>
      </c>
      <c r="B163">
        <v>12</v>
      </c>
      <c r="C163">
        <v>1397</v>
      </c>
      <c r="D163" t="s">
        <v>17</v>
      </c>
      <c r="E163">
        <v>505</v>
      </c>
      <c r="F163" t="s">
        <v>24</v>
      </c>
      <c r="G163" t="s">
        <v>28</v>
      </c>
    </row>
    <row r="164" spans="1:7" x14ac:dyDescent="0.2">
      <c r="A164">
        <v>16</v>
      </c>
      <c r="B164">
        <v>5</v>
      </c>
      <c r="C164">
        <v>1397</v>
      </c>
      <c r="D164" t="s">
        <v>16</v>
      </c>
      <c r="E164">
        <v>407</v>
      </c>
      <c r="F164" t="s">
        <v>22</v>
      </c>
      <c r="G164" t="s">
        <v>25</v>
      </c>
    </row>
    <row r="165" spans="1:7" x14ac:dyDescent="0.2">
      <c r="A165">
        <v>6</v>
      </c>
      <c r="B165">
        <v>3</v>
      </c>
      <c r="C165">
        <v>1396</v>
      </c>
      <c r="D165" t="s">
        <v>18</v>
      </c>
      <c r="E165">
        <v>507</v>
      </c>
      <c r="F165" t="s">
        <v>23</v>
      </c>
      <c r="G165" t="s">
        <v>28</v>
      </c>
    </row>
    <row r="166" spans="1:7" x14ac:dyDescent="0.2">
      <c r="A166">
        <v>14</v>
      </c>
      <c r="B166">
        <v>10</v>
      </c>
      <c r="C166">
        <v>1396</v>
      </c>
      <c r="D166" t="s">
        <v>20</v>
      </c>
      <c r="E166">
        <v>518</v>
      </c>
      <c r="F166" t="s">
        <v>23</v>
      </c>
      <c r="G166" t="s">
        <v>27</v>
      </c>
    </row>
    <row r="167" spans="1:7" x14ac:dyDescent="0.2">
      <c r="A167">
        <v>10</v>
      </c>
      <c r="B167">
        <v>1</v>
      </c>
      <c r="C167">
        <v>1396</v>
      </c>
      <c r="D167" t="s">
        <v>16</v>
      </c>
      <c r="E167">
        <v>569</v>
      </c>
      <c r="F167" t="s">
        <v>22</v>
      </c>
      <c r="G167" t="s">
        <v>29</v>
      </c>
    </row>
    <row r="168" spans="1:7" x14ac:dyDescent="0.2">
      <c r="A168">
        <v>3</v>
      </c>
      <c r="B168">
        <v>11</v>
      </c>
      <c r="C168">
        <v>1396</v>
      </c>
      <c r="D168" t="s">
        <v>15</v>
      </c>
      <c r="E168">
        <v>223</v>
      </c>
      <c r="F168" t="s">
        <v>24</v>
      </c>
      <c r="G168" t="s">
        <v>25</v>
      </c>
    </row>
    <row r="169" spans="1:7" x14ac:dyDescent="0.2">
      <c r="A169">
        <v>11</v>
      </c>
      <c r="B169">
        <v>4</v>
      </c>
      <c r="C169">
        <v>1396</v>
      </c>
      <c r="D169" t="s">
        <v>19</v>
      </c>
      <c r="E169">
        <v>336</v>
      </c>
      <c r="F169" t="s">
        <v>23</v>
      </c>
      <c r="G169" t="s">
        <v>29</v>
      </c>
    </row>
    <row r="170" spans="1:7" x14ac:dyDescent="0.2">
      <c r="A170">
        <v>24</v>
      </c>
      <c r="B170">
        <v>6</v>
      </c>
      <c r="C170">
        <v>1397</v>
      </c>
      <c r="D170" t="s">
        <v>16</v>
      </c>
      <c r="E170">
        <v>300</v>
      </c>
      <c r="F170" t="s">
        <v>22</v>
      </c>
      <c r="G170" t="s">
        <v>30</v>
      </c>
    </row>
    <row r="171" spans="1:7" x14ac:dyDescent="0.2">
      <c r="A171">
        <v>6</v>
      </c>
      <c r="B171">
        <v>1</v>
      </c>
      <c r="C171">
        <v>1397</v>
      </c>
      <c r="D171" t="s">
        <v>16</v>
      </c>
      <c r="E171">
        <v>220</v>
      </c>
      <c r="F171" t="s">
        <v>22</v>
      </c>
      <c r="G171" t="s">
        <v>30</v>
      </c>
    </row>
    <row r="172" spans="1:7" x14ac:dyDescent="0.2">
      <c r="A172">
        <v>30</v>
      </c>
      <c r="B172">
        <v>7</v>
      </c>
      <c r="C172">
        <v>1397</v>
      </c>
      <c r="D172" t="s">
        <v>19</v>
      </c>
      <c r="E172">
        <v>425</v>
      </c>
      <c r="F172" t="s">
        <v>23</v>
      </c>
      <c r="G172" t="s">
        <v>32</v>
      </c>
    </row>
    <row r="173" spans="1:7" x14ac:dyDescent="0.2">
      <c r="A173">
        <v>5</v>
      </c>
      <c r="B173">
        <v>12</v>
      </c>
      <c r="C173">
        <v>1397</v>
      </c>
      <c r="D173" t="s">
        <v>16</v>
      </c>
      <c r="E173">
        <v>321</v>
      </c>
      <c r="F173" t="s">
        <v>22</v>
      </c>
      <c r="G173" t="s">
        <v>25</v>
      </c>
    </row>
    <row r="174" spans="1:7" x14ac:dyDescent="0.2">
      <c r="A174">
        <v>6</v>
      </c>
      <c r="B174">
        <v>11</v>
      </c>
      <c r="C174">
        <v>1396</v>
      </c>
      <c r="D174" t="s">
        <v>20</v>
      </c>
      <c r="E174">
        <v>341</v>
      </c>
      <c r="F174" t="s">
        <v>23</v>
      </c>
      <c r="G174" t="s">
        <v>28</v>
      </c>
    </row>
    <row r="175" spans="1:7" x14ac:dyDescent="0.2">
      <c r="A175">
        <v>3</v>
      </c>
      <c r="B175">
        <v>10</v>
      </c>
      <c r="C175">
        <v>1396</v>
      </c>
      <c r="D175" t="s">
        <v>17</v>
      </c>
      <c r="E175">
        <v>272</v>
      </c>
      <c r="F175" t="s">
        <v>24</v>
      </c>
      <c r="G175" t="s">
        <v>27</v>
      </c>
    </row>
    <row r="176" spans="1:7" x14ac:dyDescent="0.2">
      <c r="A176">
        <v>25</v>
      </c>
      <c r="B176">
        <v>12</v>
      </c>
      <c r="C176">
        <v>1397</v>
      </c>
      <c r="D176" t="s">
        <v>20</v>
      </c>
      <c r="E176">
        <v>598</v>
      </c>
      <c r="F176" t="s">
        <v>23</v>
      </c>
      <c r="G176" t="s">
        <v>30</v>
      </c>
    </row>
    <row r="177" spans="1:7" x14ac:dyDescent="0.2">
      <c r="A177">
        <v>22</v>
      </c>
      <c r="B177">
        <v>4</v>
      </c>
      <c r="C177">
        <v>1397</v>
      </c>
      <c r="D177" t="s">
        <v>16</v>
      </c>
      <c r="E177">
        <v>325</v>
      </c>
      <c r="F177" t="s">
        <v>22</v>
      </c>
      <c r="G177" t="s">
        <v>31</v>
      </c>
    </row>
    <row r="178" spans="1:7" x14ac:dyDescent="0.2">
      <c r="A178">
        <v>30</v>
      </c>
      <c r="B178">
        <v>5</v>
      </c>
      <c r="C178">
        <v>1396</v>
      </c>
      <c r="D178" t="s">
        <v>17</v>
      </c>
      <c r="E178">
        <v>519</v>
      </c>
      <c r="F178" t="s">
        <v>24</v>
      </c>
      <c r="G178" t="s">
        <v>31</v>
      </c>
    </row>
    <row r="179" spans="1:7" x14ac:dyDescent="0.2">
      <c r="A179">
        <v>17</v>
      </c>
      <c r="B179">
        <v>6</v>
      </c>
      <c r="C179">
        <v>1396</v>
      </c>
      <c r="D179" t="s">
        <v>17</v>
      </c>
      <c r="E179">
        <v>695</v>
      </c>
      <c r="F179" t="s">
        <v>24</v>
      </c>
      <c r="G179" t="s">
        <v>26</v>
      </c>
    </row>
    <row r="180" spans="1:7" x14ac:dyDescent="0.2">
      <c r="A180">
        <v>7</v>
      </c>
      <c r="B180">
        <v>6</v>
      </c>
      <c r="C180">
        <v>1397</v>
      </c>
      <c r="D180" t="s">
        <v>18</v>
      </c>
      <c r="E180">
        <v>468</v>
      </c>
      <c r="F180" t="s">
        <v>23</v>
      </c>
      <c r="G180" t="s">
        <v>28</v>
      </c>
    </row>
    <row r="181" spans="1:7" x14ac:dyDescent="0.2">
      <c r="A181">
        <v>13</v>
      </c>
      <c r="B181">
        <v>6</v>
      </c>
      <c r="C181">
        <v>1396</v>
      </c>
      <c r="D181" t="s">
        <v>17</v>
      </c>
      <c r="E181">
        <v>621</v>
      </c>
      <c r="F181" t="s">
        <v>24</v>
      </c>
      <c r="G181" t="s">
        <v>30</v>
      </c>
    </row>
    <row r="182" spans="1:7" x14ac:dyDescent="0.2">
      <c r="A182">
        <v>14</v>
      </c>
      <c r="B182">
        <v>5</v>
      </c>
      <c r="C182">
        <v>1397</v>
      </c>
      <c r="D182" t="s">
        <v>19</v>
      </c>
      <c r="E182">
        <v>585</v>
      </c>
      <c r="F182" t="s">
        <v>23</v>
      </c>
      <c r="G182" t="s">
        <v>25</v>
      </c>
    </row>
    <row r="183" spans="1:7" x14ac:dyDescent="0.2">
      <c r="A183">
        <v>17</v>
      </c>
      <c r="B183">
        <v>10</v>
      </c>
      <c r="C183">
        <v>1397</v>
      </c>
      <c r="D183" t="s">
        <v>15</v>
      </c>
      <c r="E183">
        <v>588</v>
      </c>
      <c r="F183" t="s">
        <v>24</v>
      </c>
      <c r="G183" t="s">
        <v>31</v>
      </c>
    </row>
    <row r="184" spans="1:7" x14ac:dyDescent="0.2">
      <c r="A184">
        <v>19</v>
      </c>
      <c r="B184">
        <v>1</v>
      </c>
      <c r="C184">
        <v>1397</v>
      </c>
      <c r="D184" t="s">
        <v>20</v>
      </c>
      <c r="E184">
        <v>638</v>
      </c>
      <c r="F184" t="s">
        <v>23</v>
      </c>
      <c r="G184" t="s">
        <v>28</v>
      </c>
    </row>
    <row r="185" spans="1:7" x14ac:dyDescent="0.2">
      <c r="A185">
        <v>9</v>
      </c>
      <c r="B185">
        <v>10</v>
      </c>
      <c r="C185">
        <v>1396</v>
      </c>
      <c r="D185" t="s">
        <v>20</v>
      </c>
      <c r="E185">
        <v>614</v>
      </c>
      <c r="F185" t="s">
        <v>23</v>
      </c>
      <c r="G185" t="s">
        <v>32</v>
      </c>
    </row>
    <row r="186" spans="1:7" x14ac:dyDescent="0.2">
      <c r="A186">
        <v>18</v>
      </c>
      <c r="B186">
        <v>2</v>
      </c>
      <c r="C186">
        <v>1396</v>
      </c>
      <c r="D186" t="s">
        <v>18</v>
      </c>
      <c r="E186">
        <v>606</v>
      </c>
      <c r="F186" t="s">
        <v>23</v>
      </c>
      <c r="G186" t="s">
        <v>32</v>
      </c>
    </row>
    <row r="187" spans="1:7" x14ac:dyDescent="0.2">
      <c r="A187">
        <v>8</v>
      </c>
      <c r="B187">
        <v>11</v>
      </c>
      <c r="C187">
        <v>1396</v>
      </c>
      <c r="D187" t="s">
        <v>18</v>
      </c>
      <c r="E187">
        <v>415</v>
      </c>
      <c r="F187" t="s">
        <v>23</v>
      </c>
      <c r="G187" t="s">
        <v>32</v>
      </c>
    </row>
    <row r="188" spans="1:7" x14ac:dyDescent="0.2">
      <c r="A188">
        <v>25</v>
      </c>
      <c r="B188">
        <v>1</v>
      </c>
      <c r="C188">
        <v>1396</v>
      </c>
      <c r="D188" t="s">
        <v>17</v>
      </c>
      <c r="E188">
        <v>659</v>
      </c>
      <c r="F188" t="s">
        <v>24</v>
      </c>
      <c r="G188" t="s">
        <v>26</v>
      </c>
    </row>
    <row r="189" spans="1:7" x14ac:dyDescent="0.2">
      <c r="A189">
        <v>13</v>
      </c>
      <c r="B189">
        <v>12</v>
      </c>
      <c r="C189">
        <v>1396</v>
      </c>
      <c r="D189" t="s">
        <v>20</v>
      </c>
      <c r="E189">
        <v>596</v>
      </c>
      <c r="F189" t="s">
        <v>23</v>
      </c>
      <c r="G189" t="s">
        <v>32</v>
      </c>
    </row>
    <row r="190" spans="1:7" x14ac:dyDescent="0.2">
      <c r="A190">
        <v>17</v>
      </c>
      <c r="B190">
        <v>5</v>
      </c>
      <c r="C190">
        <v>1396</v>
      </c>
      <c r="D190" t="s">
        <v>20</v>
      </c>
      <c r="E190">
        <v>478</v>
      </c>
      <c r="F190" t="s">
        <v>23</v>
      </c>
      <c r="G190" t="s">
        <v>31</v>
      </c>
    </row>
    <row r="191" spans="1:7" x14ac:dyDescent="0.2">
      <c r="A191">
        <v>28</v>
      </c>
      <c r="B191">
        <v>11</v>
      </c>
      <c r="C191">
        <v>1396</v>
      </c>
      <c r="D191" t="s">
        <v>20</v>
      </c>
      <c r="E191">
        <v>593</v>
      </c>
      <c r="F191" t="s">
        <v>23</v>
      </c>
      <c r="G191" t="s">
        <v>27</v>
      </c>
    </row>
    <row r="192" spans="1:7" x14ac:dyDescent="0.2">
      <c r="A192">
        <v>2</v>
      </c>
      <c r="B192">
        <v>5</v>
      </c>
      <c r="C192">
        <v>1396</v>
      </c>
      <c r="D192" t="s">
        <v>19</v>
      </c>
      <c r="E192">
        <v>216</v>
      </c>
      <c r="F192" t="s">
        <v>23</v>
      </c>
      <c r="G192" t="s">
        <v>30</v>
      </c>
    </row>
    <row r="193" spans="1:7" x14ac:dyDescent="0.2">
      <c r="A193">
        <v>27</v>
      </c>
      <c r="B193">
        <v>4</v>
      </c>
      <c r="C193">
        <v>1397</v>
      </c>
      <c r="D193" t="s">
        <v>19</v>
      </c>
      <c r="E193">
        <v>525</v>
      </c>
      <c r="F193" t="s">
        <v>23</v>
      </c>
      <c r="G193" t="s">
        <v>32</v>
      </c>
    </row>
    <row r="194" spans="1:7" x14ac:dyDescent="0.2">
      <c r="A194">
        <v>8</v>
      </c>
      <c r="B194">
        <v>2</v>
      </c>
      <c r="C194">
        <v>1396</v>
      </c>
      <c r="D194" t="s">
        <v>15</v>
      </c>
      <c r="E194">
        <v>541</v>
      </c>
      <c r="F194" t="s">
        <v>24</v>
      </c>
      <c r="G194" t="s">
        <v>27</v>
      </c>
    </row>
    <row r="195" spans="1:7" x14ac:dyDescent="0.2">
      <c r="A195">
        <v>19</v>
      </c>
      <c r="B195">
        <v>1</v>
      </c>
      <c r="C195">
        <v>1397</v>
      </c>
      <c r="D195" t="s">
        <v>20</v>
      </c>
      <c r="E195">
        <v>584</v>
      </c>
      <c r="F195" t="s">
        <v>23</v>
      </c>
      <c r="G195" t="s">
        <v>32</v>
      </c>
    </row>
    <row r="196" spans="1:7" x14ac:dyDescent="0.2">
      <c r="A196">
        <v>29</v>
      </c>
      <c r="B196">
        <v>1</v>
      </c>
      <c r="C196">
        <v>1396</v>
      </c>
      <c r="D196" t="s">
        <v>20</v>
      </c>
      <c r="E196">
        <v>688</v>
      </c>
      <c r="F196" t="s">
        <v>23</v>
      </c>
      <c r="G196" t="s">
        <v>30</v>
      </c>
    </row>
    <row r="197" spans="1:7" x14ac:dyDescent="0.2">
      <c r="A197">
        <v>7</v>
      </c>
      <c r="B197">
        <v>1</v>
      </c>
      <c r="C197">
        <v>1396</v>
      </c>
      <c r="D197" t="s">
        <v>20</v>
      </c>
      <c r="E197">
        <v>697</v>
      </c>
      <c r="F197" t="s">
        <v>23</v>
      </c>
      <c r="G197" t="s">
        <v>27</v>
      </c>
    </row>
    <row r="198" spans="1:7" x14ac:dyDescent="0.2">
      <c r="A198">
        <v>9</v>
      </c>
      <c r="B198">
        <v>6</v>
      </c>
      <c r="C198">
        <v>1396</v>
      </c>
      <c r="D198" t="s">
        <v>15</v>
      </c>
      <c r="E198">
        <v>223</v>
      </c>
      <c r="F198" t="s">
        <v>24</v>
      </c>
      <c r="G198" t="s">
        <v>30</v>
      </c>
    </row>
    <row r="199" spans="1:7" x14ac:dyDescent="0.2">
      <c r="A199">
        <v>8</v>
      </c>
      <c r="B199">
        <v>11</v>
      </c>
      <c r="C199">
        <v>1396</v>
      </c>
      <c r="D199" t="s">
        <v>17</v>
      </c>
      <c r="E199">
        <v>316</v>
      </c>
      <c r="F199" t="s">
        <v>24</v>
      </c>
      <c r="G199" t="s">
        <v>27</v>
      </c>
    </row>
    <row r="200" spans="1:7" x14ac:dyDescent="0.2">
      <c r="A200">
        <v>28</v>
      </c>
      <c r="B200">
        <v>3</v>
      </c>
      <c r="C200">
        <v>1396</v>
      </c>
      <c r="D200" t="s">
        <v>19</v>
      </c>
      <c r="E200">
        <v>409</v>
      </c>
      <c r="F200" t="s">
        <v>23</v>
      </c>
      <c r="G200" t="s">
        <v>25</v>
      </c>
    </row>
  </sheetData>
  <sortState ref="I25:R33">
    <sortCondition ref="I27" customList="جوشکاری,قالب بندی,گچ بری,آجرچینی,آرماتوربندی,بتن ریزی"/>
  </sortState>
  <dataValidations count="2">
    <dataValidation type="list" allowBlank="1" showInputMessage="1" showErrorMessage="1" sqref="AG18">
      <formula1>$X$6:$X$11</formula1>
    </dataValidation>
    <dataValidation type="list" allowBlank="1" showInputMessage="1" showErrorMessage="1" sqref="AH18">
      <formula1>$Z$5:$AF$5</formula1>
    </dataValidation>
  </dataValidations>
  <pageMargins left="0.7" right="0.7" top="0.75" bottom="0.75" header="0.3" footer="0.3"/>
  <tableParts count="1">
    <tablePart r:id="rId8"/>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9"/>
  <sheetViews>
    <sheetView showGridLines="0" rightToLeft="1" zoomScale="73" zoomScaleNormal="73" workbookViewId="0">
      <selection activeCell="M29" sqref="M29"/>
    </sheetView>
  </sheetViews>
  <sheetFormatPr defaultRowHeight="14.25" x14ac:dyDescent="0.2"/>
  <cols>
    <col min="2" max="4" width="2.75" customWidth="1"/>
    <col min="6" max="6" width="11.125" bestFit="1" customWidth="1"/>
    <col min="10" max="12" width="1.625" customWidth="1"/>
    <col min="13" max="13" width="11.25" customWidth="1"/>
    <col min="25" max="25" width="5.875" customWidth="1"/>
  </cols>
  <sheetData>
    <row r="1" spans="1:39" x14ac:dyDescent="0.2">
      <c r="A1">
        <v>2</v>
      </c>
    </row>
    <row r="2" spans="1:39" ht="22.5" x14ac:dyDescent="0.2">
      <c r="F2" s="1"/>
      <c r="G2" s="12" t="s">
        <v>37</v>
      </c>
      <c r="H2" s="12" t="s">
        <v>38</v>
      </c>
      <c r="I2" s="12" t="s">
        <v>39</v>
      </c>
    </row>
    <row r="3" spans="1:39" ht="22.5" x14ac:dyDescent="0.2">
      <c r="F3" s="4" t="s">
        <v>2</v>
      </c>
      <c r="G3" s="13">
        <v>0.76292400674456984</v>
      </c>
      <c r="H3" s="13">
        <v>0.56633090502465266</v>
      </c>
      <c r="I3" s="13">
        <v>0.228157379263214</v>
      </c>
    </row>
    <row r="4" spans="1:39" ht="22.5" x14ac:dyDescent="0.2">
      <c r="F4" s="4" t="s">
        <v>3</v>
      </c>
      <c r="G4" s="13">
        <v>2.7423702968245811E-2</v>
      </c>
      <c r="H4" s="13">
        <v>1.4102412378341977E-2</v>
      </c>
      <c r="I4" s="13">
        <v>0.61251395001869291</v>
      </c>
      <c r="AM4" t="s">
        <v>40</v>
      </c>
    </row>
    <row r="5" spans="1:39" ht="22.5" x14ac:dyDescent="0.2">
      <c r="F5" s="4" t="s">
        <v>4</v>
      </c>
      <c r="G5" s="13">
        <v>2.8065449946732657E-2</v>
      </c>
      <c r="H5" s="13">
        <v>0.63870905102442022</v>
      </c>
      <c r="I5" s="13">
        <v>0.36505680866449852</v>
      </c>
    </row>
    <row r="6" spans="1:39" ht="22.5" x14ac:dyDescent="0.2">
      <c r="F6" s="4" t="s">
        <v>5</v>
      </c>
      <c r="G6" s="13">
        <v>0.65964064743094775</v>
      </c>
      <c r="H6" s="13">
        <v>8.2838258795359887E-2</v>
      </c>
      <c r="I6" s="13">
        <v>0.89484937450362212</v>
      </c>
      <c r="M6" s="15" t="s">
        <v>1</v>
      </c>
      <c r="N6" s="16" t="s">
        <v>37</v>
      </c>
      <c r="O6" s="16" t="s">
        <v>38</v>
      </c>
      <c r="P6" s="16" t="s">
        <v>39</v>
      </c>
    </row>
    <row r="7" spans="1:39" ht="22.5" x14ac:dyDescent="0.2">
      <c r="F7" s="4" t="s">
        <v>6</v>
      </c>
      <c r="G7" s="13">
        <v>4.2534437930894953E-2</v>
      </c>
      <c r="H7" s="13">
        <v>0.58622508425003383</v>
      </c>
      <c r="I7" s="13">
        <v>0.60919061106025185</v>
      </c>
      <c r="M7" s="10" t="str">
        <f>INDEX(F3:F9,$A$1)</f>
        <v>کارخانه فولاد</v>
      </c>
      <c r="N7" s="14">
        <f t="shared" ref="N7:P7" si="0">INDEX(G3:G9,$A$1)</f>
        <v>2.7423702968245811E-2</v>
      </c>
      <c r="O7" s="14">
        <f t="shared" si="0"/>
        <v>1.4102412378341977E-2</v>
      </c>
      <c r="P7" s="14">
        <f t="shared" si="0"/>
        <v>0.61251395001869291</v>
      </c>
    </row>
    <row r="8" spans="1:39" ht="22.5" x14ac:dyDescent="0.2">
      <c r="F8" s="4" t="s">
        <v>7</v>
      </c>
      <c r="G8" s="13">
        <v>0.67211130756428994</v>
      </c>
      <c r="H8" s="13">
        <v>0.39241092370082431</v>
      </c>
      <c r="I8" s="13">
        <v>0.78102966970918175</v>
      </c>
    </row>
    <row r="9" spans="1:39" ht="22.5" x14ac:dyDescent="0.2">
      <c r="F9" s="4" t="s">
        <v>8</v>
      </c>
      <c r="G9" s="13">
        <v>0.49286950262368923</v>
      </c>
      <c r="H9" s="13">
        <v>2.2802130206618809E-2</v>
      </c>
      <c r="I9" s="13">
        <v>0.54937506869075803</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F10"/>
  <sheetViews>
    <sheetView rightToLeft="1" zoomScale="140" zoomScaleNormal="140" workbookViewId="0">
      <selection activeCell="I4" sqref="I4"/>
    </sheetView>
  </sheetViews>
  <sheetFormatPr defaultRowHeight="14.25" x14ac:dyDescent="0.2"/>
  <cols>
    <col min="4" max="4" width="11.125" bestFit="1" customWidth="1"/>
  </cols>
  <sheetData>
    <row r="3" spans="4:6" ht="22.5" x14ac:dyDescent="0.2">
      <c r="D3" s="1"/>
      <c r="E3" s="12" t="s">
        <v>41</v>
      </c>
      <c r="F3" s="12" t="s">
        <v>42</v>
      </c>
    </row>
    <row r="4" spans="4:6" ht="30.75" customHeight="1" x14ac:dyDescent="0.2">
      <c r="D4" s="4" t="s">
        <v>2</v>
      </c>
      <c r="E4" s="13">
        <v>0.76292400674456984</v>
      </c>
      <c r="F4" s="13">
        <v>0.56633090502465266</v>
      </c>
    </row>
    <row r="5" spans="4:6" ht="30.75" customHeight="1" x14ac:dyDescent="0.2">
      <c r="D5" s="4" t="s">
        <v>3</v>
      </c>
      <c r="E5" s="13">
        <v>0.8</v>
      </c>
      <c r="F5" s="13">
        <v>0.65</v>
      </c>
    </row>
    <row r="6" spans="4:6" ht="30.75" customHeight="1" x14ac:dyDescent="0.2">
      <c r="D6" s="4" t="s">
        <v>4</v>
      </c>
      <c r="E6" s="13">
        <v>0.36</v>
      </c>
      <c r="F6" s="13">
        <v>0.63870905102442022</v>
      </c>
    </row>
    <row r="7" spans="4:6" ht="30.75" customHeight="1" x14ac:dyDescent="0.2">
      <c r="D7" s="4" t="s">
        <v>5</v>
      </c>
      <c r="E7" s="13">
        <v>0.65964064743094775</v>
      </c>
      <c r="F7" s="13">
        <v>8.2838258795359887E-2</v>
      </c>
    </row>
    <row r="8" spans="4:6" ht="30.75" customHeight="1" x14ac:dyDescent="0.2">
      <c r="D8" s="4" t="s">
        <v>6</v>
      </c>
      <c r="E8" s="13">
        <v>4.2534437930894953E-2</v>
      </c>
      <c r="F8" s="13">
        <v>0.58622508425003383</v>
      </c>
    </row>
    <row r="9" spans="4:6" ht="30.75" customHeight="1" x14ac:dyDescent="0.2">
      <c r="D9" s="4" t="s">
        <v>7</v>
      </c>
      <c r="E9" s="13">
        <v>0.67211130756428994</v>
      </c>
      <c r="F9" s="13">
        <v>0.39241092370082431</v>
      </c>
    </row>
    <row r="10" spans="4:6" ht="30.75" customHeight="1" x14ac:dyDescent="0.2">
      <c r="D10" s="4" t="s">
        <v>8</v>
      </c>
      <c r="E10" s="13">
        <v>0.49286950262368923</v>
      </c>
      <c r="F10" s="13">
        <v>2.2802130206618809E-2</v>
      </c>
    </row>
  </sheetData>
  <pageMargins left="0.7" right="0.7" top="0.75" bottom="0.75" header="0.3" footer="0.3"/>
  <extLst>
    <ext xmlns:x14="http://schemas.microsoft.com/office/spreadsheetml/2009/9/main" uri="{05C60535-1F16-4fd2-B633-F4F36F0B64E0}">
      <x14:sparklineGroups xmlns:xm="http://schemas.microsoft.com/office/excel/2006/main">
        <x14:sparklineGroup manualMax="1" manualMin="0" type="column" displayEmptyCellsAs="gap" first="1" last="1" minAxisType="custom" maxAxisType="custom" rightToLeft="1">
          <x14:colorSeries rgb="FF376092"/>
          <x14:colorNegative rgb="FFD00000"/>
          <x14:colorAxis rgb="FF000000"/>
          <x14:colorMarkers rgb="FFD00000"/>
          <x14:colorFirst rgb="FF92D050"/>
          <x14:colorLast rgb="FFFFC000"/>
          <x14:colorHigh rgb="FFD00000"/>
          <x14:colorLow rgb="FFD00000"/>
          <x14:sparklines>
            <x14:sparkline>
              <xm:f>Sheet31!E4:F4</xm:f>
              <xm:sqref>G4</xm:sqref>
            </x14:sparkline>
            <x14:sparkline>
              <xm:f>Sheet31!E5:F5</xm:f>
              <xm:sqref>G5</xm:sqref>
            </x14:sparkline>
            <x14:sparkline>
              <xm:f>Sheet31!E6:F6</xm:f>
              <xm:sqref>G6</xm:sqref>
            </x14:sparkline>
            <x14:sparkline>
              <xm:f>Sheet31!E7:F7</xm:f>
              <xm:sqref>G7</xm:sqref>
            </x14:sparkline>
            <x14:sparkline>
              <xm:f>Sheet31!E8:F8</xm:f>
              <xm:sqref>G8</xm:sqref>
            </x14:sparkline>
            <x14:sparkline>
              <xm:f>Sheet31!E9:F9</xm:f>
              <xm:sqref>G9</xm:sqref>
            </x14:sparkline>
            <x14:sparkline>
              <xm:f>Sheet31!E10:F10</xm:f>
              <xm:sqref>G10</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main</vt:lpstr>
      <vt:lpstr>1</vt:lpstr>
      <vt:lpstr>2</vt:lpstr>
      <vt:lpstr>3</vt:lpstr>
      <vt:lpstr>4</vt:lpstr>
      <vt:lpstr>Data_Pic</vt:lpstr>
      <vt:lpstr>Pivot</vt:lpstr>
      <vt:lpstr>EPC</vt:lpstr>
      <vt:lpstr>Sheet31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ALIREZA</dc:creator>
  <cp:lastModifiedBy>ALIREZA</cp:lastModifiedBy>
  <dcterms:created xsi:type="dcterms:W3CDTF">2018-04-12T07:41:48Z</dcterms:created>
  <dcterms:modified xsi:type="dcterms:W3CDTF">2018-05-05T01:56:57Z</dcterms:modified>
</cp:coreProperties>
</file>