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Files\2\"/>
    </mc:Choice>
  </mc:AlternateContent>
  <bookViews>
    <workbookView xWindow="0" yWindow="0" windowWidth="20490" windowHeight="7590"/>
  </bookViews>
  <sheets>
    <sheet name="VLOOKUP_MATCH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<sst xmlns="http://schemas.openxmlformats.org/spreadsheetml/2006/main" count="28" uniqueCount="13">
  <si>
    <t>شماره دانشجویی</t>
  </si>
  <si>
    <t>دانشکده</t>
  </si>
  <si>
    <t>نمره میان ترم</t>
  </si>
  <si>
    <t xml:space="preserve">نمره پایانی </t>
  </si>
  <si>
    <t>وضعیت قبولی</t>
  </si>
  <si>
    <t>میان ترم/پایان ترم</t>
  </si>
  <si>
    <t>نمره</t>
  </si>
  <si>
    <t>مکانیک</t>
  </si>
  <si>
    <t>؟</t>
  </si>
  <si>
    <t>عمران</t>
  </si>
  <si>
    <t>کامپیوتر</t>
  </si>
  <si>
    <t>صنایع</t>
  </si>
  <si>
    <t>برق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</si>
</sst>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B Jadid"/>
      <charset val="178"/>
    </font>
    <font>
      <sz val="10"/>
      <color theme="1"/>
      <name val="B Jadid"/>
      <charset val="178"/>
    </font>
    <font>
      <sz val="9"/>
      <color theme="1"/>
      <name val="B Jadid"/>
      <charset val="178"/>
    </font>
    <font>
      <sz val="11"/>
      <color theme="0"/>
      <name val="B Jadid"/>
      <charset val="178"/>
    </font>
    <font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theme="5"/>
      </patternFill>
    </fill>
    <fill>
      <patternFill patternType="solid">
        <fgColor rgb="FFFF0000"/>
        <bgColor theme="5"/>
      </patternFill>
    </fill>
    <fill>
      <patternFill patternType="solid">
        <fgColor theme="9" tint="0.79998168889431442"/>
        <bgColor theme="5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7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_Projects\currentProjects\Sara_Javadi\Final\List-Noma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ضیح پروژه"/>
      <sheetName val="Grades"/>
      <sheetName val="Names-List"/>
      <sheetName val="Sheet2"/>
      <sheetName val="Sheet1"/>
      <sheetName val="First-Course"/>
      <sheetName val="Sheet3"/>
      <sheetName val="Second-Course"/>
      <sheetName val="Third-Course"/>
      <sheetName val="Log"/>
    </sheetNames>
    <sheetDataSet>
      <sheetData sheetId="0"/>
      <sheetData sheetId="1">
        <row r="2">
          <cell r="A2" t="str">
            <v>9265778;3;12;7;15;14;20;</v>
          </cell>
        </row>
        <row r="3">
          <cell r="A3" t="str">
            <v>9270038;16;7;14;5;8;13;</v>
          </cell>
        </row>
        <row r="4">
          <cell r="A4" t="str">
            <v>9162627;20;17;17;14;19;16;</v>
          </cell>
        </row>
        <row r="5">
          <cell r="A5" t="str">
            <v>9229275;13;16;14;10;11;8;</v>
          </cell>
        </row>
        <row r="6">
          <cell r="A6" t="str">
            <v>9139918;17;18;12;12;10;20;</v>
          </cell>
        </row>
        <row r="7">
          <cell r="A7" t="str">
            <v>9251663;20;3;3;12;1;10;</v>
          </cell>
        </row>
        <row r="8">
          <cell r="A8" t="str">
            <v>8837478;15;14;12;10;19;14;</v>
          </cell>
        </row>
        <row r="9">
          <cell r="A9" t="str">
            <v>8973628;18;6;10;13;13;10;</v>
          </cell>
        </row>
        <row r="10">
          <cell r="A10" t="str">
            <v>9185319;13;2;10;10;17;19;</v>
          </cell>
        </row>
        <row r="11">
          <cell r="A11" t="str">
            <v>9245757;16;10;10;17;13;2;</v>
          </cell>
        </row>
        <row r="12">
          <cell r="A12" t="str">
            <v>9100400;9;20;18;8;11;9;</v>
          </cell>
        </row>
        <row r="13">
          <cell r="A13" t="str">
            <v>9119913;20;18;15;4;17;4;</v>
          </cell>
        </row>
        <row r="14">
          <cell r="A14" t="str">
            <v>9143220;3;12;4;11;15;15;</v>
          </cell>
        </row>
        <row r="15">
          <cell r="A15" t="str">
            <v>8957529;15;13;15;16;18;17;</v>
          </cell>
        </row>
        <row r="16">
          <cell r="A16" t="str">
            <v>8927862;10;18;14;11;18;4;</v>
          </cell>
        </row>
        <row r="17">
          <cell r="A17" t="str">
            <v>9131457;17;19;3;1;18;12;</v>
          </cell>
        </row>
        <row r="18">
          <cell r="A18" t="str">
            <v>9172412;18;14;17;11;20;19;</v>
          </cell>
        </row>
        <row r="19">
          <cell r="A19" t="str">
            <v>9109986;18;3;16;13;16;8;</v>
          </cell>
        </row>
        <row r="20">
          <cell r="A20" t="str">
            <v>9261705;10;11;11;14;16;4;</v>
          </cell>
        </row>
        <row r="21">
          <cell r="A21" t="str">
            <v>9035402;17;16;18;3;16;5;</v>
          </cell>
        </row>
        <row r="22">
          <cell r="A22" t="str">
            <v>9250961;4;19;13;18;7;10;</v>
          </cell>
        </row>
        <row r="23">
          <cell r="A23" t="str">
            <v>8968874;14;4;10;18;1;14;</v>
          </cell>
        </row>
        <row r="24">
          <cell r="A24" t="str">
            <v>9111365;10;20;16;11;17;15;</v>
          </cell>
        </row>
        <row r="25">
          <cell r="A25" t="str">
            <v>9153412;6;16;10;18;10;18;</v>
          </cell>
        </row>
        <row r="26">
          <cell r="A26" t="str">
            <v>8993228;9;9;15;20;3;15;</v>
          </cell>
        </row>
        <row r="27">
          <cell r="A27" t="str">
            <v>9015053;6;4;1;1;2;18;</v>
          </cell>
        </row>
        <row r="28">
          <cell r="A28" t="str">
            <v>9250961;8;3;17;9;9;14;</v>
          </cell>
        </row>
        <row r="29">
          <cell r="A29" t="str">
            <v>9182553;18;12;16;18;16;11;</v>
          </cell>
        </row>
        <row r="30">
          <cell r="A30" t="str">
            <v>8889831;18;11;11;13;14;15;</v>
          </cell>
        </row>
      </sheetData>
      <sheetData sheetId="2"/>
      <sheetData sheetId="3"/>
      <sheetData sheetId="4"/>
      <sheetData sheetId="5">
        <row r="2">
          <cell r="G2">
            <v>8</v>
          </cell>
          <cell r="H2">
            <v>10</v>
          </cell>
        </row>
        <row r="3">
          <cell r="G3">
            <v>8</v>
          </cell>
          <cell r="H3">
            <v>11</v>
          </cell>
        </row>
        <row r="4">
          <cell r="G4">
            <v>8</v>
          </cell>
          <cell r="H4">
            <v>11</v>
          </cell>
        </row>
        <row r="5">
          <cell r="G5">
            <v>8</v>
          </cell>
          <cell r="H5">
            <v>11</v>
          </cell>
        </row>
        <row r="6">
          <cell r="G6">
            <v>8</v>
          </cell>
          <cell r="H6">
            <v>11</v>
          </cell>
        </row>
        <row r="7">
          <cell r="G7">
            <v>8</v>
          </cell>
          <cell r="H7">
            <v>11</v>
          </cell>
        </row>
        <row r="8">
          <cell r="G8">
            <v>8</v>
          </cell>
          <cell r="H8">
            <v>11</v>
          </cell>
        </row>
        <row r="9">
          <cell r="G9">
            <v>8</v>
          </cell>
          <cell r="H9">
            <v>11</v>
          </cell>
        </row>
        <row r="10">
          <cell r="G10">
            <v>8</v>
          </cell>
          <cell r="H10">
            <v>11</v>
          </cell>
        </row>
        <row r="11">
          <cell r="G11">
            <v>8</v>
          </cell>
          <cell r="H11">
            <v>11</v>
          </cell>
        </row>
        <row r="12">
          <cell r="G12">
            <v>8</v>
          </cell>
          <cell r="H12">
            <v>10</v>
          </cell>
        </row>
        <row r="13">
          <cell r="G13">
            <v>8</v>
          </cell>
          <cell r="H13">
            <v>11</v>
          </cell>
        </row>
        <row r="14">
          <cell r="G14">
            <v>8</v>
          </cell>
          <cell r="H14">
            <v>10</v>
          </cell>
        </row>
        <row r="15">
          <cell r="G15">
            <v>8</v>
          </cell>
          <cell r="H15">
            <v>11</v>
          </cell>
        </row>
        <row r="16">
          <cell r="G16">
            <v>8</v>
          </cell>
          <cell r="H16">
            <v>11</v>
          </cell>
        </row>
        <row r="17">
          <cell r="G17">
            <v>8</v>
          </cell>
          <cell r="H17">
            <v>11</v>
          </cell>
        </row>
        <row r="18">
          <cell r="G18">
            <v>8</v>
          </cell>
          <cell r="H18">
            <v>11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8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3" width="0.7109375" customWidth="1"/>
    <col min="4" max="4" width="14.28515625" style="14" bestFit="1" customWidth="1"/>
    <col min="5" max="5" width="8.5703125" style="14" bestFit="1" customWidth="1"/>
    <col min="6" max="6" width="12.28515625" style="14" customWidth="1"/>
    <col min="7" max="7" width="13.7109375" style="14" bestFit="1" customWidth="1"/>
    <col min="8" max="8" width="11" bestFit="1" customWidth="1"/>
    <col min="9" max="9" width="4.7109375" customWidth="1"/>
    <col min="10" max="10" width="13.85546875" bestFit="1" customWidth="1"/>
    <col min="11" max="11" width="16.5703125" bestFit="1" customWidth="1"/>
  </cols>
  <sheetData>
    <row r="1" spans="4:12" ht="17.25" x14ac:dyDescent="0.25">
      <c r="D1" s="1" t="s">
        <v>0</v>
      </c>
      <c r="E1" s="2" t="s">
        <v>1</v>
      </c>
      <c r="F1" s="3" t="s">
        <v>2</v>
      </c>
      <c r="G1" s="4" t="s">
        <v>3</v>
      </c>
      <c r="H1" s="4" t="s">
        <v>4</v>
      </c>
      <c r="J1" s="5" t="s">
        <v>0</v>
      </c>
      <c r="K1" s="5" t="s">
        <v>5</v>
      </c>
      <c r="L1" s="5" t="s">
        <v>6</v>
      </c>
    </row>
    <row r="2" spans="4:12" ht="18" x14ac:dyDescent="0.25">
      <c r="D2" s="6">
        <f>VALUE(LEFT([1]Grades!$A$2:$A$30,7))</f>
        <v>9265778</v>
      </c>
      <c r="E2" s="7" t="s">
        <v>7</v>
      </c>
      <c r="F2" s="7" t="str">
        <f>MID([1]Grades!A2,'[1]First-Course'!G2+1,'[1]First-Course'!H2-'[1]First-Course'!G2-1)</f>
        <v>3</v>
      </c>
      <c r="G2" s="8">
        <v>12</v>
      </c>
      <c r="H2" s="9" t="s">
        <v>8</v>
      </c>
      <c r="J2" s="10">
        <v>9119913</v>
      </c>
      <c r="K2" s="10" t="s">
        <v>3</v>
      </c>
      <c r="L2" s="10" t="s">
        <v>8</v>
      </c>
    </row>
    <row r="3" spans="4:12" ht="18" x14ac:dyDescent="0.25">
      <c r="D3" s="11">
        <f>VALUE(LEFT([1]Grades!$A$2:$A$30,7))</f>
        <v>9270038</v>
      </c>
      <c r="E3" s="7" t="s">
        <v>9</v>
      </c>
      <c r="F3" s="10" t="str">
        <f>MID([1]Grades!A3,'[1]First-Course'!G3+1,'[1]First-Course'!H3-'[1]First-Course'!G3-1)</f>
        <v>16</v>
      </c>
      <c r="G3" s="12">
        <v>7</v>
      </c>
      <c r="H3" s="13"/>
    </row>
    <row r="4" spans="4:12" ht="18" x14ac:dyDescent="0.25">
      <c r="D4" s="6">
        <f>VALUE(LEFT([1]Grades!$A$2:$A$30,7))</f>
        <v>9162627</v>
      </c>
      <c r="E4" s="7" t="s">
        <v>10</v>
      </c>
      <c r="F4" s="7" t="str">
        <f>MID([1]Grades!A4,'[1]First-Course'!G4+1,'[1]First-Course'!H4-'[1]First-Course'!G4-1)</f>
        <v>20</v>
      </c>
      <c r="G4" s="8">
        <v>17</v>
      </c>
      <c r="H4" s="13"/>
    </row>
    <row r="5" spans="4:12" ht="18" x14ac:dyDescent="0.25">
      <c r="D5" s="11">
        <f>VALUE(LEFT([1]Grades!$A$2:$A$30,7))</f>
        <v>9229275</v>
      </c>
      <c r="E5" s="7" t="s">
        <v>11</v>
      </c>
      <c r="F5" s="10" t="str">
        <f>MID([1]Grades!A5,'[1]First-Course'!G5+1,'[1]First-Course'!H5-'[1]First-Course'!G5-1)</f>
        <v>13</v>
      </c>
      <c r="G5" s="12">
        <v>16</v>
      </c>
      <c r="H5" s="13"/>
    </row>
    <row r="6" spans="4:12" ht="18" x14ac:dyDescent="0.25">
      <c r="D6" s="6">
        <f>VALUE(LEFT([1]Grades!$A$2:$A$30,7))</f>
        <v>9139918</v>
      </c>
      <c r="E6" s="7" t="s">
        <v>12</v>
      </c>
      <c r="F6" s="7" t="str">
        <f>MID([1]Grades!A6,'[1]First-Course'!G6+1,'[1]First-Course'!H6-'[1]First-Course'!G6-1)</f>
        <v>17</v>
      </c>
      <c r="G6" s="8">
        <v>18</v>
      </c>
      <c r="H6" s="13"/>
    </row>
    <row r="7" spans="4:12" ht="18" x14ac:dyDescent="0.25">
      <c r="D7" s="11">
        <f>VALUE(LEFT([1]Grades!$A$2:$A$30,7))</f>
        <v>9251663</v>
      </c>
      <c r="E7" s="7" t="s">
        <v>10</v>
      </c>
      <c r="F7" s="10" t="str">
        <f>MID([1]Grades!A7,'[1]First-Course'!G7+1,'[1]First-Course'!H7-'[1]First-Course'!G7-1)</f>
        <v>20</v>
      </c>
      <c r="G7" s="12">
        <v>3</v>
      </c>
      <c r="H7" s="13"/>
    </row>
    <row r="8" spans="4:12" ht="18" x14ac:dyDescent="0.25">
      <c r="D8" s="6">
        <f>VALUE(LEFT([1]Grades!$A$2:$A$30,7))</f>
        <v>8837478</v>
      </c>
      <c r="E8" s="7" t="s">
        <v>7</v>
      </c>
      <c r="F8" s="7" t="str">
        <f>MID([1]Grades!A8,'[1]First-Course'!G8+1,'[1]First-Course'!H8-'[1]First-Course'!G8-1)</f>
        <v>15</v>
      </c>
      <c r="G8" s="8">
        <v>14</v>
      </c>
      <c r="H8" s="13"/>
    </row>
    <row r="9" spans="4:12" ht="18" x14ac:dyDescent="0.25">
      <c r="D9" s="11">
        <f>VALUE(LEFT([1]Grades!$A$2:$A$30,7))</f>
        <v>8973628</v>
      </c>
      <c r="E9" s="7" t="s">
        <v>7</v>
      </c>
      <c r="F9" s="10" t="str">
        <f>MID([1]Grades!A9,'[1]First-Course'!G9+1,'[1]First-Course'!H9-'[1]First-Course'!G9-1)</f>
        <v>18</v>
      </c>
      <c r="G9" s="12">
        <v>6</v>
      </c>
      <c r="H9" s="13"/>
    </row>
    <row r="10" spans="4:12" ht="18" x14ac:dyDescent="0.25">
      <c r="D10" s="6">
        <f>VALUE(LEFT([1]Grades!$A$2:$A$30,7))</f>
        <v>9185319</v>
      </c>
      <c r="E10" s="7" t="s">
        <v>10</v>
      </c>
      <c r="F10" s="7" t="str">
        <f>MID([1]Grades!A10,'[1]First-Course'!G10+1,'[1]First-Course'!H10-'[1]First-Course'!G10-1)</f>
        <v>13</v>
      </c>
      <c r="G10" s="8">
        <v>2</v>
      </c>
      <c r="H10" s="13"/>
    </row>
    <row r="11" spans="4:12" ht="18" x14ac:dyDescent="0.25">
      <c r="D11" s="11">
        <f>VALUE(LEFT([1]Grades!$A$2:$A$30,7))</f>
        <v>9245757</v>
      </c>
      <c r="E11" s="7" t="s">
        <v>9</v>
      </c>
      <c r="F11" s="10" t="str">
        <f>MID([1]Grades!A11,'[1]First-Course'!G11+1,'[1]First-Course'!H11-'[1]First-Course'!G11-1)</f>
        <v>16</v>
      </c>
      <c r="G11" s="12">
        <v>10</v>
      </c>
      <c r="H11" s="13"/>
    </row>
    <row r="12" spans="4:12" ht="18" x14ac:dyDescent="0.25">
      <c r="D12" s="6">
        <f>VALUE(LEFT([1]Grades!$A$2:$A$30,7))</f>
        <v>9100400</v>
      </c>
      <c r="E12" s="7" t="s">
        <v>9</v>
      </c>
      <c r="F12" s="7" t="str">
        <f>MID([1]Grades!A12,'[1]First-Course'!G12+1,'[1]First-Course'!H12-'[1]First-Course'!G12-1)</f>
        <v>9</v>
      </c>
      <c r="G12" s="8">
        <v>20</v>
      </c>
      <c r="H12" s="13"/>
    </row>
    <row r="13" spans="4:12" ht="18" x14ac:dyDescent="0.25">
      <c r="D13" s="11">
        <f>VALUE(LEFT([1]Grades!$A$2:$A$30,7))</f>
        <v>9119913</v>
      </c>
      <c r="E13" s="7" t="s">
        <v>9</v>
      </c>
      <c r="F13" s="10" t="str">
        <f>MID([1]Grades!A13,'[1]First-Course'!G13+1,'[1]First-Course'!H13-'[1]First-Course'!G13-1)</f>
        <v>20</v>
      </c>
      <c r="G13" s="12">
        <v>18</v>
      </c>
      <c r="H13" s="13"/>
    </row>
    <row r="14" spans="4:12" ht="18" x14ac:dyDescent="0.25">
      <c r="D14" s="6">
        <f>VALUE(LEFT([1]Grades!$A$2:$A$30,7))</f>
        <v>9143220</v>
      </c>
      <c r="E14" s="7" t="s">
        <v>9</v>
      </c>
      <c r="F14" s="7" t="str">
        <f>MID([1]Grades!A14,'[1]First-Course'!G14+1,'[1]First-Course'!H14-'[1]First-Course'!G14-1)</f>
        <v>3</v>
      </c>
      <c r="G14" s="8">
        <v>12</v>
      </c>
      <c r="H14" s="13"/>
    </row>
    <row r="15" spans="4:12" ht="18" x14ac:dyDescent="0.25">
      <c r="D15" s="11">
        <f>VALUE(LEFT([1]Grades!$A$2:$A$30,7))</f>
        <v>8957529</v>
      </c>
      <c r="E15" s="7" t="s">
        <v>9</v>
      </c>
      <c r="F15" s="10" t="str">
        <f>MID([1]Grades!A15,'[1]First-Course'!G15+1,'[1]First-Course'!H15-'[1]First-Course'!G15-1)</f>
        <v>15</v>
      </c>
      <c r="G15" s="12">
        <v>13</v>
      </c>
      <c r="H15" s="13"/>
    </row>
    <row r="16" spans="4:12" ht="18" x14ac:dyDescent="0.25">
      <c r="D16" s="6">
        <f>VALUE(LEFT([1]Grades!$A$2:$A$30,7))</f>
        <v>8927862</v>
      </c>
      <c r="E16" s="7" t="s">
        <v>9</v>
      </c>
      <c r="F16" s="7" t="str">
        <f>MID([1]Grades!A16,'[1]First-Course'!G16+1,'[1]First-Course'!H16-'[1]First-Course'!G16-1)</f>
        <v>10</v>
      </c>
      <c r="G16" s="8">
        <v>18</v>
      </c>
      <c r="H16" s="13"/>
    </row>
    <row r="17" spans="4:8" ht="18" x14ac:dyDescent="0.25">
      <c r="D17" s="11">
        <f>VALUE(LEFT([1]Grades!$A$2:$A$30,7))</f>
        <v>9131457</v>
      </c>
      <c r="E17" s="7" t="s">
        <v>11</v>
      </c>
      <c r="F17" s="10" t="str">
        <f>MID([1]Grades!A17,'[1]First-Course'!G17+1,'[1]First-Course'!H17-'[1]First-Course'!G17-1)</f>
        <v>17</v>
      </c>
      <c r="G17" s="12">
        <v>19</v>
      </c>
      <c r="H17" s="13"/>
    </row>
    <row r="18" spans="4:8" ht="18" x14ac:dyDescent="0.25">
      <c r="D18" s="6">
        <f>VALUE(LEFT([1]Grades!$A$2:$A$30,7))</f>
        <v>9172412</v>
      </c>
      <c r="E18" s="7" t="s">
        <v>11</v>
      </c>
      <c r="F18" s="7" t="str">
        <f>MID([1]Grades!A18,'[1]First-Course'!G18+1,'[1]First-Course'!H18-'[1]First-Course'!G18-1)</f>
        <v>18</v>
      </c>
      <c r="G18" s="8">
        <v>14</v>
      </c>
      <c r="H18" s="13"/>
    </row>
  </sheetData>
  <conditionalFormatting sqref="D1:D1048576">
    <cfRule type="duplicateValues" dxfId="2" priority="3"/>
  </conditionalFormatting>
  <conditionalFormatting sqref="J1:L1">
    <cfRule type="duplicateValues" dxfId="1" priority="2"/>
  </conditionalFormatting>
  <dataValidations count="1">
    <dataValidation type="list" allowBlank="1" showInputMessage="1" showErrorMessage="1" sqref="K2">
      <formula1>$F$1:$G$1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VLOOKUP_MATCH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2017-08-31T04:39:28Z</dcterms:created>
  <dcterms:modified xsi:type="dcterms:W3CDTF">2017-11-16T06:33:34Z</dcterms:modified>
</cp:coreProperties>
</file>