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ss_files\Excel\Excel_Package_961208\Class_Files_961115\7\"/>
    </mc:Choice>
  </mc:AlternateContent>
  <bookViews>
    <workbookView xWindow="0" yWindow="0" windowWidth="20490" windowHeight="7650"/>
  </bookViews>
  <sheets>
    <sheet name="1" sheetId="1" r:id="rId1"/>
    <sheet name="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1" i="2" l="1" a="1"/>
  <c r="O11" i="2" s="1"/>
  <c r="O8" i="2"/>
  <c r="O7" i="2"/>
  <c r="O6" i="2"/>
  <c r="O11" i="1" a="1"/>
  <c r="O11" i="1" s="1"/>
  <c r="O9" i="1"/>
  <c r="O7" i="1"/>
  <c r="O8" i="1"/>
  <c r="O6" i="1"/>
</calcChain>
</file>

<file path=xl/sharedStrings.xml><?xml version="1.0" encoding="utf-8"?>
<sst xmlns="http://schemas.openxmlformats.org/spreadsheetml/2006/main" count="36" uniqueCount="19">
  <si>
    <t>نام کالا</t>
  </si>
  <si>
    <t>تعداد فروش</t>
  </si>
  <si>
    <t>دوغ</t>
  </si>
  <si>
    <t>پنیر</t>
  </si>
  <si>
    <t>کشک</t>
  </si>
  <si>
    <t>خامه</t>
  </si>
  <si>
    <t>کره</t>
  </si>
  <si>
    <t>شیر</t>
  </si>
  <si>
    <t>ماست</t>
  </si>
  <si>
    <t>مجموع</t>
  </si>
  <si>
    <t>مجموع کل</t>
  </si>
  <si>
    <t>تعداد</t>
  </si>
  <si>
    <t>نوع</t>
  </si>
  <si>
    <t>کارشناسی</t>
  </si>
  <si>
    <t>ارشد</t>
  </si>
  <si>
    <t>کاردانی</t>
  </si>
  <si>
    <t>مدرک</t>
  </si>
  <si>
    <t>تعداد کل</t>
  </si>
  <si>
    <t xml:space="preserve">جمع و شمارش شرطی با چند شرط ( به صورت OR)   |   جمع و شمارش شرطی به صورت آرایه ای |   مدرس: علیرضا مقربی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</si>
</sst>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2000401]0"/>
    <numFmt numFmtId="165" formatCode="_ * #,##0_-_ر_ي_ا_ل_ ;_ * #,##0\-_ر_ي_ا_ل_ ;_ * &quot;-&quot;??_-_ر_ي_ا_ل_ ;_ @_ "/>
  </numFmts>
  <fonts count="6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4"/>
      <color theme="0"/>
      <name val="B Titr"/>
      <charset val="178"/>
    </font>
    <font>
      <sz val="11"/>
      <color theme="1"/>
      <name val="B Titr"/>
      <charset val="178"/>
    </font>
    <font>
      <sz val="11"/>
      <color theme="0"/>
      <name val="B Titr"/>
      <charset val="178"/>
    </font>
    <font>
      <sz val="11"/>
      <color theme="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80008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Dashed">
        <color theme="0"/>
      </left>
      <right style="mediumDashed">
        <color theme="0"/>
      </right>
      <top style="mediumDashed">
        <color theme="0"/>
      </top>
      <bottom style="mediumDashed">
        <color theme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theme="0"/>
      </left>
      <right style="mediumDashed">
        <color theme="0"/>
      </right>
      <top/>
      <bottom style="mediumDashed">
        <color theme="0"/>
      </bottom>
      <diagonal/>
    </border>
  </borders>
  <cellStyleXfs count="6">
    <xf numFmtId="0" fontId="0" fillId="0" borderId="0"/>
    <xf numFmtId="0" fontId="4" fillId="3" borderId="0">
      <alignment horizontal="center" vertical="center"/>
    </xf>
    <xf numFmtId="165" fontId="3" fillId="4" borderId="6">
      <alignment horizontal="center" vertical="center" shrinkToFit="1"/>
    </xf>
    <xf numFmtId="9" fontId="1" fillId="0" borderId="0" applyFont="0" applyFill="0" applyBorder="0" applyAlignment="0" applyProtection="0"/>
    <xf numFmtId="0" fontId="4" fillId="5" borderId="10">
      <alignment horizontal="center" vertical="center"/>
    </xf>
    <xf numFmtId="0" fontId="4" fillId="6" borderId="10">
      <alignment horizontal="center" vertical="center"/>
    </xf>
  </cellStyleXfs>
  <cellXfs count="28">
    <xf numFmtId="0" fontId="0" fillId="0" borderId="0" xfId="0"/>
    <xf numFmtId="0" fontId="2" fillId="2" borderId="2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164" fontId="3" fillId="0" borderId="0" xfId="0" applyNumberFormat="1" applyFont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5" fillId="0" borderId="0" xfId="0" applyFont="1" applyBorder="1"/>
    <xf numFmtId="9" fontId="5" fillId="0" borderId="0" xfId="0" applyNumberFormat="1" applyFont="1" applyBorder="1"/>
    <xf numFmtId="0" fontId="0" fillId="0" borderId="0" xfId="0" applyFont="1"/>
    <xf numFmtId="9" fontId="0" fillId="0" borderId="0" xfId="0" applyNumberFormat="1" applyFont="1" applyBorder="1"/>
    <xf numFmtId="9" fontId="1" fillId="0" borderId="0" xfId="3" applyFont="1"/>
    <xf numFmtId="9" fontId="1" fillId="0" borderId="0" xfId="3" applyFont="1" applyBorder="1"/>
    <xf numFmtId="0" fontId="0" fillId="0" borderId="7" xfId="0" applyBorder="1"/>
    <xf numFmtId="0" fontId="0" fillId="0" borderId="8" xfId="0" applyBorder="1"/>
    <xf numFmtId="9" fontId="1" fillId="0" borderId="8" xfId="3" applyFont="1" applyBorder="1"/>
    <xf numFmtId="0" fontId="0" fillId="0" borderId="9" xfId="0" applyBorder="1"/>
    <xf numFmtId="165" fontId="3" fillId="4" borderId="6" xfId="2" applyAlignment="1">
      <alignment horizontal="center" vertical="center" readingOrder="2"/>
    </xf>
    <xf numFmtId="165" fontId="4" fillId="3" borderId="0" xfId="2" applyFont="1" applyFill="1" applyBorder="1" applyAlignment="1">
      <alignment horizontal="center" vertical="center" readingOrder="2"/>
    </xf>
    <xf numFmtId="165" fontId="3" fillId="7" borderId="6" xfId="2" applyFill="1" applyAlignment="1">
      <alignment horizontal="center" vertical="center" readingOrder="2"/>
    </xf>
    <xf numFmtId="165" fontId="3" fillId="4" borderId="11" xfId="2" applyBorder="1" applyAlignment="1">
      <alignment horizontal="center" vertical="center" readingOrder="2"/>
    </xf>
    <xf numFmtId="0" fontId="4" fillId="6" borderId="0" xfId="5" applyBorder="1">
      <alignment horizontal="center" vertical="center"/>
    </xf>
    <xf numFmtId="0" fontId="4" fillId="5" borderId="0" xfId="0" applyFont="1" applyFill="1" applyBorder="1" applyAlignment="1">
      <alignment horizontal="center" vertical="center"/>
    </xf>
    <xf numFmtId="0" fontId="4" fillId="5" borderId="0" xfId="4" applyBorder="1">
      <alignment horizontal="center" vertical="center"/>
    </xf>
    <xf numFmtId="0" fontId="2" fillId="2" borderId="1" xfId="0" applyFont="1" applyFill="1" applyBorder="1" applyAlignment="1">
      <alignment horizontal="centerContinuous" vertical="center"/>
    </xf>
  </cellXfs>
  <cellStyles count="6">
    <cellStyle name="Normal" xfId="0" builtinId="0"/>
    <cellStyle name="Percent 2" xfId="3"/>
    <cellStyle name="خانه های جدول" xfId="2"/>
    <cellStyle name="سرستون" xfId="1"/>
    <cellStyle name="سرستون دو" xfId="4"/>
    <cellStyle name="سرستون سه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30775</xdr:colOff>
      <xdr:row>10</xdr:row>
      <xdr:rowOff>253325</xdr:rowOff>
    </xdr:from>
    <xdr:to>
      <xdr:col>15</xdr:col>
      <xdr:colOff>4667625</xdr:colOff>
      <xdr:row>17</xdr:row>
      <xdr:rowOff>149411</xdr:rowOff>
    </xdr:to>
    <xdr:grpSp>
      <xdr:nvGrpSpPr>
        <xdr:cNvPr id="5" name="Group 4"/>
        <xdr:cNvGrpSpPr/>
      </xdr:nvGrpSpPr>
      <xdr:grpSpPr>
        <a:xfrm>
          <a:off x="11225259750" y="3053675"/>
          <a:ext cx="11599625" cy="1505811"/>
          <a:chOff x="11278333574" y="3050027"/>
          <a:chExt cx="11608394" cy="1507230"/>
        </a:xfrm>
      </xdr:grpSpPr>
      <xdr:sp macro="" textlink="">
        <xdr:nvSpPr>
          <xdr:cNvPr id="4" name="Oval 3"/>
          <xdr:cNvSpPr/>
        </xdr:nvSpPr>
        <xdr:spPr>
          <a:xfrm>
            <a:off x="11288462553" y="3050027"/>
            <a:ext cx="1479415" cy="1479415"/>
          </a:xfrm>
          <a:prstGeom prst="ellipse">
            <a:avLst/>
          </a:prstGeom>
          <a:gradFill flip="none" rotWithShape="1">
            <a:gsLst>
              <a:gs pos="0">
                <a:schemeClr val="accent1">
                  <a:shade val="30000"/>
                  <a:satMod val="115000"/>
                </a:schemeClr>
              </a:gs>
              <a:gs pos="50000">
                <a:schemeClr val="accent1">
                  <a:shade val="67500"/>
                  <a:satMod val="115000"/>
                </a:schemeClr>
              </a:gs>
              <a:gs pos="100000">
                <a:schemeClr val="accent1">
                  <a:shade val="100000"/>
                  <a:satMod val="115000"/>
                </a:schemeClr>
              </a:gs>
            </a:gsLst>
            <a:lin ang="5400000" scaled="1"/>
            <a:tileRect/>
          </a:gra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fa-IR" sz="1100"/>
          </a:p>
        </xdr:txBody>
      </xdr:sp>
      <xdr:sp macro="" textlink="">
        <xdr:nvSpPr>
          <xdr:cNvPr id="2" name="Rounded Rectangle 1"/>
          <xdr:cNvSpPr/>
        </xdr:nvSpPr>
        <xdr:spPr>
          <a:xfrm>
            <a:off x="11278333574" y="4155118"/>
            <a:ext cx="11545410" cy="402139"/>
          </a:xfrm>
          <a:prstGeom prst="roundRect">
            <a:avLst>
              <a:gd name="adj" fmla="val 50000"/>
            </a:avLst>
          </a:prstGeom>
          <a:solidFill>
            <a:schemeClr val="accent2">
              <a:lumMod val="50000"/>
            </a:schemeClr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a-IR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                             کانال تلگرام اکسل و اکسس با علیرضا مقربی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@acxcel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fa-IR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Impact" panose="020B0806030902050204" pitchFamily="34" charset="0"/>
                <a:ea typeface="+mn-ea"/>
                <a:cs typeface="B Titr" panose="00000700000000000000" pitchFamily="2" charset="-78"/>
              </a:rPr>
              <a:t>0939 221  84 34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aparat.com/mrexcel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mrexcel.blogfa.com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mrexcel.blogsky.com</a:t>
            </a:r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  <a:p>
            <a:pPr algn="ctr" rtl="1"/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</xdr:txBody>
      </xdr:sp>
      <xdr:pic>
        <xdr:nvPicPr>
          <xdr:cNvPr id="3" name="Picture 2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439" b="100000" l="0" r="99169">
                        <a14:foregroundMark x1="81440" y1="71463" x2="72853" y2="98561"/>
                        <a14:foregroundMark x1="24654" y1="69305" x2="17175" y2="96403"/>
                        <a14:foregroundMark x1="45152" y1="85851" x2="35734" y2="99520"/>
                        <a14:foregroundMark x1="61219" y1="63309" x2="49584" y2="76739"/>
                        <a14:foregroundMark x1="73407" y1="67866" x2="88643" y2="93046"/>
                        <a14:foregroundMark x1="72299" y1="71223" x2="59557" y2="99520"/>
                        <a14:foregroundMark x1="73961" y1="63309" x2="95568" y2="8177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88558320" y="3050280"/>
            <a:ext cx="1355236" cy="1480669"/>
          </a:xfrm>
          <a:prstGeom prst="ellipse">
            <a:avLst/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60798</xdr:colOff>
      <xdr:row>10</xdr:row>
      <xdr:rowOff>212793</xdr:rowOff>
    </xdr:from>
    <xdr:to>
      <xdr:col>15</xdr:col>
      <xdr:colOff>4701701</xdr:colOff>
      <xdr:row>17</xdr:row>
      <xdr:rowOff>108879</xdr:rowOff>
    </xdr:to>
    <xdr:grpSp>
      <xdr:nvGrpSpPr>
        <xdr:cNvPr id="6" name="Group 5"/>
        <xdr:cNvGrpSpPr/>
      </xdr:nvGrpSpPr>
      <xdr:grpSpPr>
        <a:xfrm>
          <a:off x="11225225674" y="3013143"/>
          <a:ext cx="11717978" cy="1505811"/>
          <a:chOff x="11278309310" y="3050027"/>
          <a:chExt cx="11723855" cy="1507230"/>
        </a:xfrm>
      </xdr:grpSpPr>
      <xdr:sp macro="" textlink="">
        <xdr:nvSpPr>
          <xdr:cNvPr id="7" name="Oval 6"/>
          <xdr:cNvSpPr/>
        </xdr:nvSpPr>
        <xdr:spPr>
          <a:xfrm>
            <a:off x="11288462553" y="3050027"/>
            <a:ext cx="1479415" cy="1479415"/>
          </a:xfrm>
          <a:prstGeom prst="ellipse">
            <a:avLst/>
          </a:prstGeom>
          <a:gradFill flip="none" rotWithShape="1">
            <a:gsLst>
              <a:gs pos="0">
                <a:schemeClr val="accent1">
                  <a:shade val="30000"/>
                  <a:satMod val="115000"/>
                </a:schemeClr>
              </a:gs>
              <a:gs pos="50000">
                <a:schemeClr val="accent1">
                  <a:shade val="67500"/>
                  <a:satMod val="115000"/>
                </a:schemeClr>
              </a:gs>
              <a:gs pos="100000">
                <a:schemeClr val="accent1">
                  <a:shade val="100000"/>
                  <a:satMod val="115000"/>
                </a:schemeClr>
              </a:gs>
            </a:gsLst>
            <a:lin ang="5400000" scaled="1"/>
            <a:tileRect/>
          </a:gra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1" anchor="t"/>
          <a:lstStyle/>
          <a:p>
            <a:pPr algn="r" rtl="1"/>
            <a:endParaRPr lang="fa-IR" sz="1100"/>
          </a:p>
        </xdr:txBody>
      </xdr:sp>
      <xdr:sp macro="" textlink="">
        <xdr:nvSpPr>
          <xdr:cNvPr id="8" name="Rounded Rectangle 7"/>
          <xdr:cNvSpPr/>
        </xdr:nvSpPr>
        <xdr:spPr>
          <a:xfrm>
            <a:off x="11278309310" y="4155118"/>
            <a:ext cx="11723855" cy="402139"/>
          </a:xfrm>
          <a:prstGeom prst="roundRect">
            <a:avLst>
              <a:gd name="adj" fmla="val 50000"/>
            </a:avLst>
          </a:prstGeom>
          <a:solidFill>
            <a:srgbClr val="806000">
              <a:shade val="30000"/>
              <a:satMod val="115000"/>
            </a:srgbClr>
          </a:solidFill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marL="0" marR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fa-IR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                             کانال تلگرام اکسل و اکسس با علیرضا مقربی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@acxcel</a:t>
            </a:r>
            <a:r>
              <a:rPr lang="fa-IR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fa-IR" sz="1400" baseline="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Impact" panose="020B0806030902050204" pitchFamily="34" charset="0"/>
                <a:ea typeface="+mn-ea"/>
                <a:cs typeface="B Titr" panose="00000700000000000000" pitchFamily="2" charset="-78"/>
              </a:rPr>
              <a:t>0939 221  84 34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 aparat.com/mrexcel 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 mrexcel.blogfa.com </a:t>
            </a:r>
            <a:r>
              <a:rPr lang="en-US" sz="1400">
                <a:solidFill>
                  <a:schemeClr val="accent4">
                    <a:lumMod val="60000"/>
                    <a:lumOff val="40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|</a:t>
            </a:r>
            <a:r>
              <a:rPr lang="en-US" sz="140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</a:t>
            </a:r>
            <a:r>
              <a:rPr lang="en-US" sz="1400" baseline="0">
                <a:solidFill>
                  <a:schemeClr val="lt1"/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B Titr" panose="00000700000000000000" pitchFamily="2" charset="-78"/>
              </a:rPr>
              <a:t>  mrexcel.blogsky.com</a:t>
            </a:r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  <a:p>
            <a:pPr algn="ctr" rtl="1"/>
            <a:endParaRPr lang="en-US" sz="1400"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cs typeface="B Titr" panose="00000700000000000000" pitchFamily="2" charset="-78"/>
            </a:endParaRPr>
          </a:p>
        </xdr:txBody>
      </xdr:sp>
      <xdr:pic>
        <xdr:nvPicPr>
          <xdr:cNvPr id="9" name="Picture 8"/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BEBA8EAE-BF5A-486C-A8C5-ECC9F3942E4B}">
                <a14:imgProps xmlns:a14="http://schemas.microsoft.com/office/drawing/2010/main">
                  <a14:imgLayer r:embed="rId2">
                    <a14:imgEffect>
                      <a14:backgroundRemoval t="1439" b="100000" l="0" r="99169">
                        <a14:foregroundMark x1="81440" y1="71463" x2="72853" y2="98561"/>
                        <a14:foregroundMark x1="24654" y1="69305" x2="17175" y2="96403"/>
                        <a14:foregroundMark x1="45152" y1="85851" x2="35734" y2="99520"/>
                        <a14:foregroundMark x1="61219" y1="63309" x2="49584" y2="76739"/>
                        <a14:foregroundMark x1="73407" y1="67866" x2="88643" y2="93046"/>
                        <a14:foregroundMark x1="72299" y1="71223" x2="59557" y2="99520"/>
                        <a14:foregroundMark x1="73961" y1="63309" x2="95568" y2="81775"/>
                      </a14:backgroundRemoval>
                    </a14:imgEffect>
                  </a14:imgLayer>
                </a14:imgProps>
              </a:ex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1288558320" y="3050280"/>
            <a:ext cx="1355236" cy="1480669"/>
          </a:xfrm>
          <a:prstGeom prst="ellipse">
            <a:avLst/>
          </a:prstGeom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R18"/>
  <sheetViews>
    <sheetView showGridLines="0" rightToLeft="1" tabSelected="1" topLeftCell="D2" zoomScaleNormal="100" workbookViewId="0">
      <selection activeCell="O8" sqref="O8"/>
    </sheetView>
  </sheetViews>
  <sheetFormatPr defaultRowHeight="14.25" x14ac:dyDescent="0.2"/>
  <cols>
    <col min="1" max="5" width="2.375" customWidth="1"/>
    <col min="6" max="6" width="2.5" customWidth="1"/>
    <col min="7" max="8" width="8.5" customWidth="1"/>
    <col min="9" max="9" width="15" bestFit="1" customWidth="1"/>
    <col min="11" max="11" width="9.875" customWidth="1"/>
    <col min="12" max="12" width="10.125" customWidth="1"/>
    <col min="13" max="13" width="10.75" bestFit="1" customWidth="1"/>
    <col min="15" max="15" width="10.625" customWidth="1"/>
    <col min="16" max="16" width="62.25" customWidth="1"/>
    <col min="23" max="23" width="9.125" customWidth="1"/>
  </cols>
  <sheetData>
    <row r="1" spans="7:18" ht="15" thickBot="1" x14ac:dyDescent="0.25"/>
    <row r="2" spans="7:18" ht="29.25" thickBot="1" x14ac:dyDescent="0.8">
      <c r="G2" s="27" t="s">
        <v>18</v>
      </c>
      <c r="H2" s="1"/>
      <c r="I2" s="1"/>
      <c r="J2" s="1"/>
      <c r="K2" s="1"/>
      <c r="L2" s="1"/>
      <c r="M2" s="1"/>
      <c r="N2" s="1"/>
      <c r="O2" s="1"/>
      <c r="P2" s="2"/>
      <c r="R2" s="3"/>
    </row>
    <row r="3" spans="7:18" x14ac:dyDescent="0.2">
      <c r="G3" s="4"/>
      <c r="H3" s="5"/>
      <c r="I3" s="5"/>
      <c r="J3" s="5"/>
      <c r="K3" s="5"/>
      <c r="L3" s="5"/>
      <c r="M3" s="5"/>
      <c r="N3" s="5"/>
      <c r="O3" s="5"/>
      <c r="P3" s="6"/>
    </row>
    <row r="4" spans="7:18" ht="22.5" x14ac:dyDescent="0.2">
      <c r="G4" s="7"/>
      <c r="K4" s="25" t="s">
        <v>0</v>
      </c>
      <c r="L4" s="26" t="s">
        <v>1</v>
      </c>
      <c r="P4" s="9"/>
    </row>
    <row r="5" spans="7:18" ht="23.25" thickBot="1" x14ac:dyDescent="0.25">
      <c r="G5" s="7"/>
      <c r="K5" s="23" t="s">
        <v>2</v>
      </c>
      <c r="L5" s="23">
        <v>32</v>
      </c>
      <c r="N5" s="24" t="s">
        <v>0</v>
      </c>
      <c r="O5" s="24" t="s">
        <v>9</v>
      </c>
      <c r="P5" s="9"/>
    </row>
    <row r="6" spans="7:18" ht="23.25" thickBot="1" x14ac:dyDescent="0.25">
      <c r="G6" s="7"/>
      <c r="K6" s="20" t="s">
        <v>3</v>
      </c>
      <c r="L6" s="20">
        <v>98</v>
      </c>
      <c r="N6" s="23" t="s">
        <v>4</v>
      </c>
      <c r="O6" s="23">
        <f>SUMIF($K$5:$K$13,N6,$L$5:$L$13)</f>
        <v>138</v>
      </c>
      <c r="P6" s="9"/>
    </row>
    <row r="7" spans="7:18" ht="23.25" thickBot="1" x14ac:dyDescent="0.25">
      <c r="G7" s="7"/>
      <c r="K7" s="20" t="s">
        <v>4</v>
      </c>
      <c r="L7" s="20">
        <v>42</v>
      </c>
      <c r="N7" s="20" t="s">
        <v>5</v>
      </c>
      <c r="O7" s="23">
        <f t="shared" ref="O7:O8" si="0">SUMIF($K$5:$K$13,N7,$L$5:$L$13)</f>
        <v>102</v>
      </c>
      <c r="P7" s="9"/>
    </row>
    <row r="8" spans="7:18" ht="23.25" thickBot="1" x14ac:dyDescent="0.25">
      <c r="G8" s="7"/>
      <c r="K8" s="20" t="s">
        <v>5</v>
      </c>
      <c r="L8" s="20">
        <v>65</v>
      </c>
      <c r="N8" s="20" t="s">
        <v>6</v>
      </c>
      <c r="O8" s="23">
        <f t="shared" si="0"/>
        <v>17</v>
      </c>
      <c r="P8" s="9"/>
    </row>
    <row r="9" spans="7:18" ht="23.25" thickBot="1" x14ac:dyDescent="0.25">
      <c r="G9" s="7"/>
      <c r="J9" s="11"/>
      <c r="K9" s="20" t="s">
        <v>6</v>
      </c>
      <c r="L9" s="20">
        <v>17</v>
      </c>
      <c r="N9" s="21" t="s">
        <v>10</v>
      </c>
      <c r="O9" s="20">
        <f>SUM(O6:O8)</f>
        <v>257</v>
      </c>
      <c r="P9" s="9"/>
    </row>
    <row r="10" spans="7:18" ht="23.25" thickBot="1" x14ac:dyDescent="0.25">
      <c r="G10" s="7"/>
      <c r="J10" s="11"/>
      <c r="K10" s="20" t="s">
        <v>5</v>
      </c>
      <c r="L10" s="20">
        <v>37</v>
      </c>
      <c r="P10" s="9"/>
    </row>
    <row r="11" spans="7:18" ht="23.25" thickBot="1" x14ac:dyDescent="0.25">
      <c r="G11" s="7"/>
      <c r="J11" s="11"/>
      <c r="K11" s="20" t="s">
        <v>4</v>
      </c>
      <c r="L11" s="20">
        <v>96</v>
      </c>
      <c r="N11" s="21" t="s">
        <v>10</v>
      </c>
      <c r="O11" s="20">
        <f t="array" ref="O11">SUM(SUMIF(K5:K13,N6:N8,L5:L13))</f>
        <v>257</v>
      </c>
      <c r="P11" s="9"/>
    </row>
    <row r="12" spans="7:18" ht="23.25" thickBot="1" x14ac:dyDescent="0.25">
      <c r="G12" s="7"/>
      <c r="J12" s="11"/>
      <c r="K12" s="20" t="s">
        <v>7</v>
      </c>
      <c r="L12" s="20">
        <v>74</v>
      </c>
      <c r="P12" s="9"/>
    </row>
    <row r="13" spans="7:18" ht="23.25" thickBot="1" x14ac:dyDescent="0.25">
      <c r="G13" s="7"/>
      <c r="J13" s="11"/>
      <c r="K13" s="20" t="s">
        <v>8</v>
      </c>
      <c r="L13" s="20">
        <v>80</v>
      </c>
      <c r="P13" s="9"/>
    </row>
    <row r="14" spans="7:18" x14ac:dyDescent="0.2">
      <c r="G14" s="7"/>
      <c r="J14" s="11"/>
      <c r="K14" s="10"/>
      <c r="L14" s="8"/>
      <c r="M14" s="8"/>
      <c r="N14" s="8"/>
      <c r="O14" s="8"/>
      <c r="P14" s="9"/>
    </row>
    <row r="15" spans="7:18" x14ac:dyDescent="0.2">
      <c r="G15" s="7"/>
      <c r="I15" s="12"/>
      <c r="J15" s="13"/>
      <c r="K15" s="10"/>
      <c r="L15" s="8"/>
      <c r="M15" s="8"/>
      <c r="N15" s="8"/>
      <c r="O15" s="8"/>
      <c r="P15" s="9"/>
    </row>
    <row r="16" spans="7:18" x14ac:dyDescent="0.2">
      <c r="G16" s="7"/>
      <c r="I16" s="14"/>
      <c r="J16" s="15"/>
      <c r="K16" s="10"/>
      <c r="L16" s="8"/>
      <c r="M16" s="8"/>
      <c r="N16" s="8"/>
      <c r="O16" s="8"/>
      <c r="P16" s="9"/>
    </row>
    <row r="17" spans="7:16" x14ac:dyDescent="0.2">
      <c r="G17" s="7"/>
      <c r="H17" s="8"/>
      <c r="I17" s="15"/>
      <c r="J17" s="15"/>
      <c r="K17" s="8"/>
      <c r="L17" s="8"/>
      <c r="M17" s="8"/>
      <c r="N17" s="8"/>
      <c r="O17" s="8"/>
      <c r="P17" s="9"/>
    </row>
    <row r="18" spans="7:16" ht="15" thickBot="1" x14ac:dyDescent="0.25">
      <c r="G18" s="16"/>
      <c r="H18" s="17"/>
      <c r="I18" s="18"/>
      <c r="J18" s="18"/>
      <c r="K18" s="17"/>
      <c r="L18" s="17"/>
      <c r="M18" s="17"/>
      <c r="N18" s="17"/>
      <c r="O18" s="17"/>
      <c r="P18" s="19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00080"/>
  </sheetPr>
  <dimension ref="G1:R18"/>
  <sheetViews>
    <sheetView showGridLines="0" rightToLeft="1" topLeftCell="E2" zoomScaleNormal="100" workbookViewId="0">
      <selection activeCell="O11" sqref="O11"/>
    </sheetView>
  </sheetViews>
  <sheetFormatPr defaultRowHeight="14.25" x14ac:dyDescent="0.2"/>
  <cols>
    <col min="1" max="5" width="2.375" customWidth="1"/>
    <col min="6" max="6" width="2.5" customWidth="1"/>
    <col min="7" max="8" width="8.5" customWidth="1"/>
    <col min="9" max="9" width="15" bestFit="1" customWidth="1"/>
    <col min="11" max="11" width="9.875" customWidth="1"/>
    <col min="12" max="12" width="10.125" customWidth="1"/>
    <col min="13" max="13" width="10.75" bestFit="1" customWidth="1"/>
    <col min="15" max="15" width="12.125" customWidth="1"/>
    <col min="16" max="16" width="62.25" customWidth="1"/>
    <col min="23" max="23" width="9.125" customWidth="1"/>
  </cols>
  <sheetData>
    <row r="1" spans="7:18" ht="15" thickBot="1" x14ac:dyDescent="0.25"/>
    <row r="2" spans="7:18" ht="29.25" thickBot="1" x14ac:dyDescent="0.8">
      <c r="G2" s="27" t="s">
        <v>18</v>
      </c>
      <c r="H2" s="1"/>
      <c r="I2" s="1"/>
      <c r="J2" s="1"/>
      <c r="K2" s="1"/>
      <c r="L2" s="1"/>
      <c r="M2" s="1"/>
      <c r="N2" s="1"/>
      <c r="O2" s="1"/>
      <c r="P2" s="2"/>
      <c r="R2" s="3"/>
    </row>
    <row r="3" spans="7:18" x14ac:dyDescent="0.2">
      <c r="G3" s="4"/>
      <c r="H3" s="5"/>
      <c r="I3" s="5"/>
      <c r="J3" s="5"/>
      <c r="K3" s="5"/>
      <c r="L3" s="5"/>
      <c r="M3" s="5"/>
      <c r="N3" s="5"/>
      <c r="O3" s="5"/>
      <c r="P3" s="6"/>
    </row>
    <row r="4" spans="7:18" ht="22.5" x14ac:dyDescent="0.2">
      <c r="G4" s="7"/>
      <c r="K4" s="25" t="s">
        <v>16</v>
      </c>
      <c r="P4" s="9"/>
    </row>
    <row r="5" spans="7:18" ht="23.25" thickBot="1" x14ac:dyDescent="0.25">
      <c r="G5" s="7"/>
      <c r="K5" s="23" t="s">
        <v>13</v>
      </c>
      <c r="N5" s="24" t="s">
        <v>12</v>
      </c>
      <c r="O5" s="24" t="s">
        <v>11</v>
      </c>
      <c r="P5" s="9"/>
    </row>
    <row r="6" spans="7:18" ht="23.25" thickBot="1" x14ac:dyDescent="0.25">
      <c r="G6" s="7"/>
      <c r="K6" s="20" t="s">
        <v>14</v>
      </c>
      <c r="N6" s="23" t="s">
        <v>13</v>
      </c>
      <c r="O6" s="23">
        <f>COUNTIF($K$5:$K$13,N6)</f>
        <v>4</v>
      </c>
      <c r="P6" s="9"/>
    </row>
    <row r="7" spans="7:18" ht="23.25" thickBot="1" x14ac:dyDescent="0.25">
      <c r="G7" s="7"/>
      <c r="K7" s="20" t="s">
        <v>15</v>
      </c>
      <c r="N7" s="20" t="s">
        <v>14</v>
      </c>
      <c r="O7" s="23">
        <f>COUNTIF($K$5:$K$13,N7)</f>
        <v>3</v>
      </c>
      <c r="P7" s="9"/>
    </row>
    <row r="8" spans="7:18" ht="23.25" thickBot="1" x14ac:dyDescent="0.25">
      <c r="G8" s="7"/>
      <c r="K8" s="20" t="s">
        <v>14</v>
      </c>
      <c r="N8" s="21" t="s">
        <v>17</v>
      </c>
      <c r="O8" s="22">
        <f>SUM(O6:O7)</f>
        <v>7</v>
      </c>
      <c r="P8" s="9"/>
    </row>
    <row r="9" spans="7:18" ht="23.25" thickBot="1" x14ac:dyDescent="0.25">
      <c r="G9" s="7"/>
      <c r="J9" s="11"/>
      <c r="K9" s="20" t="s">
        <v>13</v>
      </c>
      <c r="P9" s="9"/>
    </row>
    <row r="10" spans="7:18" ht="23.25" thickBot="1" x14ac:dyDescent="0.25">
      <c r="G10" s="7"/>
      <c r="J10" s="11"/>
      <c r="K10" s="20" t="s">
        <v>13</v>
      </c>
      <c r="P10" s="9"/>
    </row>
    <row r="11" spans="7:18" ht="23.25" thickBot="1" x14ac:dyDescent="0.25">
      <c r="G11" s="7"/>
      <c r="J11" s="11"/>
      <c r="K11" s="20" t="s">
        <v>15</v>
      </c>
      <c r="N11" s="21" t="s">
        <v>10</v>
      </c>
      <c r="O11" s="22">
        <f t="array" ref="O11">SUM(COUNTIF(K5:K13,N6:N7))</f>
        <v>7</v>
      </c>
      <c r="P11" s="9"/>
    </row>
    <row r="12" spans="7:18" ht="23.25" thickBot="1" x14ac:dyDescent="0.25">
      <c r="G12" s="7"/>
      <c r="J12" s="11"/>
      <c r="K12" s="20" t="s">
        <v>14</v>
      </c>
      <c r="P12" s="9"/>
    </row>
    <row r="13" spans="7:18" ht="23.25" thickBot="1" x14ac:dyDescent="0.25">
      <c r="G13" s="7"/>
      <c r="J13" s="11"/>
      <c r="K13" s="20" t="s">
        <v>13</v>
      </c>
      <c r="P13" s="9"/>
    </row>
    <row r="14" spans="7:18" x14ac:dyDescent="0.2">
      <c r="G14" s="7"/>
      <c r="J14" s="11"/>
      <c r="K14" s="10"/>
      <c r="L14" s="8"/>
      <c r="M14" s="8"/>
      <c r="N14" s="8"/>
      <c r="O14" s="8"/>
      <c r="P14" s="9"/>
    </row>
    <row r="15" spans="7:18" x14ac:dyDescent="0.2">
      <c r="G15" s="7"/>
      <c r="I15" s="12"/>
      <c r="J15" s="13"/>
      <c r="K15" s="10"/>
      <c r="L15" s="8"/>
      <c r="M15" s="8"/>
      <c r="N15" s="8"/>
      <c r="O15" s="8"/>
      <c r="P15" s="9"/>
    </row>
    <row r="16" spans="7:18" x14ac:dyDescent="0.2">
      <c r="G16" s="7"/>
      <c r="I16" s="14"/>
      <c r="J16" s="15"/>
      <c r="K16" s="10"/>
      <c r="L16" s="8"/>
      <c r="M16" s="8"/>
      <c r="N16" s="8"/>
      <c r="O16" s="8"/>
      <c r="P16" s="9"/>
    </row>
    <row r="17" spans="7:16" x14ac:dyDescent="0.2">
      <c r="G17" s="7"/>
      <c r="H17" s="8"/>
      <c r="I17" s="15"/>
      <c r="J17" s="15"/>
      <c r="K17" s="8"/>
      <c r="L17" s="8"/>
      <c r="M17" s="8"/>
      <c r="N17" s="8"/>
      <c r="O17" s="8"/>
      <c r="P17" s="9"/>
    </row>
    <row r="18" spans="7:16" ht="15" thickBot="1" x14ac:dyDescent="0.25">
      <c r="G18" s="16"/>
      <c r="H18" s="17"/>
      <c r="I18" s="18"/>
      <c r="J18" s="18"/>
      <c r="K18" s="17"/>
      <c r="L18" s="17"/>
      <c r="M18" s="17"/>
      <c r="N18" s="17"/>
      <c r="O18" s="17"/>
      <c r="P18" s="19"/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ALIREZA</dc:creator>
  <cp:lastModifiedBy>ALIREZA</cp:lastModifiedBy>
  <dcterms:created xsi:type="dcterms:W3CDTF">2018-03-07T13:06:00Z</dcterms:created>
  <dcterms:modified xsi:type="dcterms:W3CDTF">2018-03-08T16:38:42Z</dcterms:modified>
</cp:coreProperties>
</file>