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Data" sheetId="3" r:id="rId2"/>
    <sheet name="Sheet2" sheetId="2" r:id="rId3"/>
    <sheet name="Dashboard" sheetId="5" r:id="rId4"/>
    <sheet name="Sheet2 (2)" sheetId="4" r:id="rId5"/>
  </sheets>
  <definedNames>
    <definedName name="myPic" localSheetId="3">INDEX(Sheet1!$E$2:$E$8,Dashboard!$A$1)</definedName>
    <definedName name="myPic" localSheetId="4">INDEX(Sheet1!$E$2:$E$8,'Sheet2 (2)'!$A$1)</definedName>
    <definedName name="myPic">INDEX(Sheet1!$E$2:$E$8,Sheet2!$A$1)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E7" i="4" l="1"/>
  <c r="A1" i="4" s="1"/>
  <c r="F7" i="2"/>
  <c r="B3" i="3"/>
  <c r="B4" i="3"/>
  <c r="B5" i="3"/>
  <c r="B6" i="3"/>
  <c r="B7" i="3"/>
  <c r="B8" i="3"/>
  <c r="B2" i="3"/>
  <c r="E3" i="3"/>
  <c r="E4" i="3"/>
  <c r="E5" i="3"/>
  <c r="E6" i="3"/>
  <c r="E7" i="3"/>
  <c r="E8" i="3"/>
  <c r="E2" i="3"/>
  <c r="A1" i="2" l="1"/>
  <c r="E7" i="2" s="1"/>
  <c r="B1" i="2" s="1"/>
</calcChain>
</file>

<file path=xl/sharedStrings.xml><?xml version="1.0" encoding="utf-8"?>
<sst xmlns="http://schemas.openxmlformats.org/spreadsheetml/2006/main" count="34" uniqueCount="14">
  <si>
    <t>درصد پیشرفت</t>
  </si>
  <si>
    <t>نام پروژه</t>
  </si>
  <si>
    <t>پارس جنوبی</t>
  </si>
  <si>
    <t>کارخانه فولاد</t>
  </si>
  <si>
    <t>سد سازی</t>
  </si>
  <si>
    <t>کارخانه سیمان</t>
  </si>
  <si>
    <t>پل روگذر</t>
  </si>
  <si>
    <t>ساخت سوله</t>
  </si>
  <si>
    <t>برج مینا</t>
  </si>
  <si>
    <t>قرار دادن عکس در اکسل</t>
  </si>
  <si>
    <t>تصاویر پروژه ها</t>
  </si>
  <si>
    <t>l</t>
  </si>
  <si>
    <t>نمایش مقادیر درصدی با چراغ راهنمایی</t>
  </si>
  <si>
    <t>نحوه استفاده از کنترل های تب Developer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</si>
</sst>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sz val="28"/>
      <color theme="1"/>
      <name val="Wingdings"/>
      <charset val="2"/>
    </font>
    <font>
      <sz val="36"/>
      <color theme="1"/>
      <name val="Wingdings"/>
      <charset val="2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4" borderId="2">
      <alignment horizontal="center" vertical="center" shrinkToFit="1"/>
    </xf>
    <xf numFmtId="0" fontId="3" fillId="5" borderId="0">
      <alignment horizontal="center" vertical="center"/>
    </xf>
    <xf numFmtId="0" fontId="4" fillId="6" borderId="0">
      <alignment horizontal="centerContinuous" vertical="center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9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6" borderId="0" xfId="5" applyBorder="1">
      <alignment horizontal="centerContinuous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9" fontId="0" fillId="0" borderId="0" xfId="0" applyNumberFormat="1"/>
    <xf numFmtId="9" fontId="2" fillId="0" borderId="1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9" fontId="0" fillId="0" borderId="0" xfId="2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Percent" xfId="2" builtinId="5"/>
    <cellStyle name="خانه های جدول" xfId="3"/>
    <cellStyle name="سرستون" xfId="4"/>
    <cellStyle name="هدر جدول" xfId="5"/>
  </cellStyles>
  <dxfs count="12">
    <dxf>
      <font>
        <color rgb="FFFFFF00"/>
      </font>
    </dxf>
    <dxf>
      <font>
        <color rgb="FFFF0000"/>
      </font>
    </dxf>
    <dxf>
      <font>
        <color rgb="FF92D050"/>
      </font>
    </dxf>
    <dxf>
      <font>
        <color rgb="FFFFFF00"/>
      </font>
    </dxf>
    <dxf>
      <font>
        <color rgb="FFFF0000"/>
      </font>
    </dxf>
    <dxf>
      <font>
        <color rgb="FF92D050"/>
      </font>
    </dxf>
    <dxf>
      <font>
        <color rgb="FFFFFF00"/>
      </font>
    </dxf>
    <dxf>
      <font>
        <color rgb="FFFF0000"/>
      </font>
    </dxf>
    <dxf>
      <font>
        <color rgb="FF92D050"/>
      </font>
    </dxf>
    <dxf>
      <font>
        <color rgb="FFFFFF00"/>
      </font>
    </dxf>
    <dxf>
      <font>
        <color rgb="FFFF0000"/>
      </font>
    </dxf>
    <dxf>
      <font>
        <color rgb="FF92D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22" fmlaLink="$A$1" fmlaRange="Data!$D$2:$D$8" sel="6" val="0"/>
</file>

<file path=xl/ctrlProps/ctrlProp2.xml><?xml version="1.0" encoding="utf-8"?>
<formControlPr xmlns="http://schemas.microsoft.com/office/spreadsheetml/2009/9/main" objectType="Drop" dropStyle="combo" dx="16" fmlaLink="$A$2" fmlaRange="Data!$D$2:$D$8" noThreeD="1" sel="4" val="0"/>
</file>

<file path=xl/ctrlProps/ctrlProp3.xml><?xml version="1.0" encoding="utf-8"?>
<formControlPr xmlns="http://schemas.microsoft.com/office/spreadsheetml/2009/9/main" objectType="Drop" dropStyle="combo" dx="16" noThreeD="1" sel="0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croll" dx="22" fmlaLink="$B$1" max="100" page="10" val="27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431007</xdr:colOff>
      <xdr:row>1</xdr:row>
      <xdr:rowOff>40748</xdr:rowOff>
    </xdr:from>
    <xdr:to>
      <xdr:col>4</xdr:col>
      <xdr:colOff>1943100</xdr:colOff>
      <xdr:row>1</xdr:row>
      <xdr:rowOff>1444455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631400" y="326498"/>
          <a:ext cx="1512093" cy="1403707"/>
        </a:xfrm>
        <a:prstGeom prst="rect">
          <a:avLst/>
        </a:prstGeom>
      </xdr:spPr>
    </xdr:pic>
    <xdr:clientData/>
  </xdr:twoCellAnchor>
  <xdr:twoCellAnchor editAs="oneCell">
    <xdr:from>
      <xdr:col>4</xdr:col>
      <xdr:colOff>512197</xdr:colOff>
      <xdr:row>7</xdr:row>
      <xdr:rowOff>107769</xdr:rowOff>
    </xdr:from>
    <xdr:to>
      <xdr:col>4</xdr:col>
      <xdr:colOff>1862667</xdr:colOff>
      <xdr:row>7</xdr:row>
      <xdr:rowOff>1462987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711833" y="9283519"/>
          <a:ext cx="1350470" cy="1355218"/>
        </a:xfrm>
        <a:prstGeom prst="rect">
          <a:avLst/>
        </a:prstGeom>
      </xdr:spPr>
    </xdr:pic>
    <xdr:clientData/>
  </xdr:twoCellAnchor>
  <xdr:twoCellAnchor editAs="oneCell">
    <xdr:from>
      <xdr:col>4</xdr:col>
      <xdr:colOff>492485</xdr:colOff>
      <xdr:row>4</xdr:row>
      <xdr:rowOff>93650</xdr:rowOff>
    </xdr:from>
    <xdr:to>
      <xdr:col>4</xdr:col>
      <xdr:colOff>1828801</xdr:colOff>
      <xdr:row>4</xdr:row>
      <xdr:rowOff>1355033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035" y="4837100"/>
          <a:ext cx="1336316" cy="1261383"/>
        </a:xfrm>
        <a:prstGeom prst="rect">
          <a:avLst/>
        </a:prstGeom>
      </xdr:spPr>
    </xdr:pic>
    <xdr:clientData/>
  </xdr:twoCellAnchor>
  <xdr:twoCellAnchor editAs="oneCell">
    <xdr:from>
      <xdr:col>4</xdr:col>
      <xdr:colOff>615531</xdr:colOff>
      <xdr:row>6</xdr:row>
      <xdr:rowOff>183356</xdr:rowOff>
    </xdr:from>
    <xdr:to>
      <xdr:col>4</xdr:col>
      <xdr:colOff>1784434</xdr:colOff>
      <xdr:row>6</xdr:row>
      <xdr:rowOff>1377950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031" y="7930356"/>
          <a:ext cx="1168903" cy="1194594"/>
        </a:xfrm>
        <a:prstGeom prst="rect">
          <a:avLst/>
        </a:prstGeom>
      </xdr:spPr>
    </xdr:pic>
    <xdr:clientData/>
  </xdr:twoCellAnchor>
  <xdr:twoCellAnchor editAs="oneCell">
    <xdr:from>
      <xdr:col>4</xdr:col>
      <xdr:colOff>457301</xdr:colOff>
      <xdr:row>5</xdr:row>
      <xdr:rowOff>104933</xdr:rowOff>
    </xdr:from>
    <xdr:to>
      <xdr:col>4</xdr:col>
      <xdr:colOff>2000250</xdr:colOff>
      <xdr:row>5</xdr:row>
      <xdr:rowOff>1405308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851" y="6334283"/>
          <a:ext cx="1542949" cy="1300375"/>
        </a:xfrm>
        <a:prstGeom prst="rect">
          <a:avLst/>
        </a:prstGeom>
      </xdr:spPr>
    </xdr:pic>
    <xdr:clientData/>
  </xdr:twoCellAnchor>
  <xdr:twoCellAnchor editAs="oneCell">
    <xdr:from>
      <xdr:col>4</xdr:col>
      <xdr:colOff>292893</xdr:colOff>
      <xdr:row>2</xdr:row>
      <xdr:rowOff>223577</xdr:rowOff>
    </xdr:from>
    <xdr:to>
      <xdr:col>4</xdr:col>
      <xdr:colOff>2112540</xdr:colOff>
      <xdr:row>2</xdr:row>
      <xdr:rowOff>1436524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9443" y="1995227"/>
          <a:ext cx="1819647" cy="1212947"/>
        </a:xfrm>
        <a:prstGeom prst="rect">
          <a:avLst/>
        </a:prstGeom>
      </xdr:spPr>
    </xdr:pic>
    <xdr:clientData/>
  </xdr:twoCellAnchor>
  <xdr:twoCellAnchor editAs="oneCell">
    <xdr:from>
      <xdr:col>4</xdr:col>
      <xdr:colOff>358469</xdr:colOff>
      <xdr:row>3</xdr:row>
      <xdr:rowOff>190500</xdr:rowOff>
    </xdr:from>
    <xdr:to>
      <xdr:col>4</xdr:col>
      <xdr:colOff>2037440</xdr:colOff>
      <xdr:row>3</xdr:row>
      <xdr:rowOff>1412990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019" y="3448050"/>
          <a:ext cx="1678971" cy="1222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</xdr:row>
          <xdr:rowOff>19050</xdr:rowOff>
        </xdr:from>
        <xdr:to>
          <xdr:col>11</xdr:col>
          <xdr:colOff>428997</xdr:colOff>
          <xdr:row>7</xdr:row>
          <xdr:rowOff>251339</xdr:rowOff>
        </xdr:to>
        <xdr:pic>
          <xdr:nvPicPr>
            <xdr:cNvPr id="3" name="Picture 2"/>
            <xdr:cNvPicPr>
              <a:picLocks noChangeAspect="1"/>
              <a:extLst>
                <a:ext uri="{84589F7E-364E-4C9E-8A38-B11213B215E9}">
                  <a14:cameraTool cellRange="myPic" spid="_x0000_s207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9980551803" y="885825"/>
              <a:ext cx="2143497" cy="1299089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6</xdr:col>
      <xdr:colOff>571500</xdr:colOff>
      <xdr:row>4</xdr:row>
      <xdr:rowOff>152400</xdr:rowOff>
    </xdr:from>
    <xdr:to>
      <xdr:col>8</xdr:col>
      <xdr:colOff>19050</xdr:colOff>
      <xdr:row>8</xdr:row>
      <xdr:rowOff>76200</xdr:rowOff>
    </xdr:to>
    <xdr:sp macro="" textlink="">
      <xdr:nvSpPr>
        <xdr:cNvPr id="4" name="Rounded Rectangle 3"/>
        <xdr:cNvSpPr/>
      </xdr:nvSpPr>
      <xdr:spPr>
        <a:xfrm>
          <a:off x="9982790550" y="1019175"/>
          <a:ext cx="666750" cy="142875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180975</xdr:colOff>
      <xdr:row>8</xdr:row>
      <xdr:rowOff>76200</xdr:rowOff>
    </xdr:from>
    <xdr:to>
      <xdr:col>7</xdr:col>
      <xdr:colOff>409575</xdr:colOff>
      <xdr:row>11</xdr:row>
      <xdr:rowOff>28575</xdr:rowOff>
    </xdr:to>
    <xdr:sp macro="" textlink="">
      <xdr:nvSpPr>
        <xdr:cNvPr id="5" name="Rectangle 4"/>
        <xdr:cNvSpPr/>
      </xdr:nvSpPr>
      <xdr:spPr>
        <a:xfrm>
          <a:off x="9983009625" y="2447925"/>
          <a:ext cx="228600" cy="523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452870</xdr:colOff>
          <xdr:row>5</xdr:row>
          <xdr:rowOff>33770</xdr:rowOff>
        </xdr:from>
        <xdr:to>
          <xdr:col>4</xdr:col>
          <xdr:colOff>246784</xdr:colOff>
          <xdr:row>11</xdr:row>
          <xdr:rowOff>119495</xdr:rowOff>
        </xdr:to>
        <xdr:sp macro="" textlink="">
          <xdr:nvSpPr>
            <xdr:cNvPr id="4097" name="List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5</xdr:row>
          <xdr:rowOff>12123</xdr:rowOff>
        </xdr:from>
        <xdr:to>
          <xdr:col>5</xdr:col>
          <xdr:colOff>952500</xdr:colOff>
          <xdr:row>5</xdr:row>
          <xdr:rowOff>212148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3</xdr:row>
          <xdr:rowOff>171450</xdr:rowOff>
        </xdr:from>
        <xdr:to>
          <xdr:col>9</xdr:col>
          <xdr:colOff>276225</xdr:colOff>
          <xdr:row>4</xdr:row>
          <xdr:rowOff>180975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0</xdr:rowOff>
        </xdr:from>
        <xdr:to>
          <xdr:col>8</xdr:col>
          <xdr:colOff>333375</xdr:colOff>
          <xdr:row>7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22860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</xdr:row>
          <xdr:rowOff>19051</xdr:rowOff>
        </xdr:from>
        <xdr:to>
          <xdr:col>10</xdr:col>
          <xdr:colOff>428625</xdr:colOff>
          <xdr:row>11</xdr:row>
          <xdr:rowOff>139412</xdr:rowOff>
        </xdr:to>
        <xdr:sp macro="" textlink="">
          <xdr:nvSpPr>
            <xdr:cNvPr id="4101" name="Scroll Bar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4</xdr:row>
      <xdr:rowOff>114300</xdr:rowOff>
    </xdr:from>
    <xdr:to>
      <xdr:col>9</xdr:col>
      <xdr:colOff>95250</xdr:colOff>
      <xdr:row>8</xdr:row>
      <xdr:rowOff>57150</xdr:rowOff>
    </xdr:to>
    <xdr:sp macro="" textlink="">
      <xdr:nvSpPr>
        <xdr:cNvPr id="5" name="Rounded Rectangle 4"/>
        <xdr:cNvSpPr/>
      </xdr:nvSpPr>
      <xdr:spPr>
        <a:xfrm>
          <a:off x="9982104750" y="981075"/>
          <a:ext cx="809625" cy="1819275"/>
        </a:xfrm>
        <a:prstGeom prst="round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8</xdr:col>
      <xdr:colOff>133350</xdr:colOff>
      <xdr:row>8</xdr:row>
      <xdr:rowOff>57150</xdr:rowOff>
    </xdr:from>
    <xdr:to>
      <xdr:col>8</xdr:col>
      <xdr:colOff>466725</xdr:colOff>
      <xdr:row>12</xdr:row>
      <xdr:rowOff>76200</xdr:rowOff>
    </xdr:to>
    <xdr:sp macro="" textlink="">
      <xdr:nvSpPr>
        <xdr:cNvPr id="6" name="Rectangle 5"/>
        <xdr:cNvSpPr/>
      </xdr:nvSpPr>
      <xdr:spPr>
        <a:xfrm>
          <a:off x="9982342875" y="2800350"/>
          <a:ext cx="333375" cy="781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8"/>
  <sheetViews>
    <sheetView showGridLines="0" rightToLeft="1" tabSelected="1" zoomScale="90" zoomScaleNormal="90" workbookViewId="0">
      <selection activeCell="C1" sqref="C1:D8"/>
    </sheetView>
  </sheetViews>
  <sheetFormatPr defaultRowHeight="15" x14ac:dyDescent="0.25"/>
  <cols>
    <col min="3" max="3" width="12" bestFit="1" customWidth="1"/>
    <col min="4" max="4" width="12.7109375" bestFit="1" customWidth="1"/>
    <col min="5" max="5" width="36.7109375" customWidth="1"/>
    <col min="6" max="6" width="26.5703125" customWidth="1"/>
  </cols>
  <sheetData>
    <row r="1" spans="3:5" ht="22.5" x14ac:dyDescent="0.25">
      <c r="C1" s="1" t="s">
        <v>0</v>
      </c>
      <c r="D1" s="1" t="s">
        <v>1</v>
      </c>
      <c r="E1" s="1" t="s">
        <v>10</v>
      </c>
    </row>
    <row r="2" spans="3:5" ht="116.25" customHeight="1" x14ac:dyDescent="0.25">
      <c r="C2" s="2">
        <v>0.92091292735873431</v>
      </c>
      <c r="D2" s="3" t="s">
        <v>2</v>
      </c>
      <c r="E2" s="14"/>
    </row>
    <row r="3" spans="3:5" ht="116.25" customHeight="1" x14ac:dyDescent="0.25">
      <c r="C3" s="2">
        <v>0.68936704449791741</v>
      </c>
      <c r="D3" s="3" t="s">
        <v>3</v>
      </c>
      <c r="E3" s="14"/>
    </row>
    <row r="4" spans="3:5" ht="116.25" customHeight="1" x14ac:dyDescent="0.25">
      <c r="C4" s="2">
        <v>0.22103817722297781</v>
      </c>
      <c r="D4" s="3" t="s">
        <v>4</v>
      </c>
      <c r="E4" s="14"/>
    </row>
    <row r="5" spans="3:5" ht="116.25" customHeight="1" x14ac:dyDescent="0.25">
      <c r="C5" s="2">
        <v>0.95406820253960423</v>
      </c>
      <c r="D5" s="3" t="s">
        <v>5</v>
      </c>
      <c r="E5" s="14"/>
    </row>
    <row r="6" spans="3:5" ht="116.25" customHeight="1" x14ac:dyDescent="0.25">
      <c r="C6" s="2">
        <v>0.7105514879598076</v>
      </c>
      <c r="D6" s="3" t="s">
        <v>6</v>
      </c>
      <c r="E6" s="14"/>
    </row>
    <row r="7" spans="3:5" ht="116.25" customHeight="1" x14ac:dyDescent="0.25">
      <c r="C7" s="2">
        <v>0.88747043969061645</v>
      </c>
      <c r="D7" s="3" t="s">
        <v>7</v>
      </c>
      <c r="E7" s="14"/>
    </row>
    <row r="8" spans="3:5" ht="116.25" customHeight="1" x14ac:dyDescent="0.25">
      <c r="C8" s="2">
        <v>1</v>
      </c>
      <c r="D8" s="3" t="s">
        <v>8</v>
      </c>
      <c r="E8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rightToLeft="1" workbookViewId="0">
      <selection activeCell="C1" sqref="C1:D7"/>
    </sheetView>
  </sheetViews>
  <sheetFormatPr defaultRowHeight="15" x14ac:dyDescent="0.25"/>
  <cols>
    <col min="2" max="2" width="11.28515625" bestFit="1" customWidth="1"/>
    <col min="3" max="3" width="12" bestFit="1" customWidth="1"/>
    <col min="4" max="4" width="12.7109375" bestFit="1" customWidth="1"/>
    <col min="5" max="5" width="38.140625" customWidth="1"/>
  </cols>
  <sheetData>
    <row r="1" spans="2:6" ht="22.5" x14ac:dyDescent="0.25">
      <c r="C1" s="1" t="s">
        <v>0</v>
      </c>
      <c r="D1" s="1" t="s">
        <v>1</v>
      </c>
    </row>
    <row r="2" spans="2:6" ht="22.5" x14ac:dyDescent="0.25">
      <c r="B2" t="str">
        <f>D2</f>
        <v>پارس جنوبی</v>
      </c>
      <c r="C2" s="2">
        <v>0.92091292735873431</v>
      </c>
      <c r="D2" s="3" t="s">
        <v>2</v>
      </c>
      <c r="E2" s="15">
        <f>C2</f>
        <v>0.92091292735873431</v>
      </c>
      <c r="F2" s="15"/>
    </row>
    <row r="3" spans="2:6" ht="22.5" x14ac:dyDescent="0.25">
      <c r="B3" t="str">
        <f t="shared" ref="B3:B8" si="0">D3</f>
        <v>کارخانه فولاد</v>
      </c>
      <c r="C3" s="2">
        <v>0.68936704449791741</v>
      </c>
      <c r="D3" s="3" t="s">
        <v>3</v>
      </c>
      <c r="E3" s="15">
        <f t="shared" ref="E3:E8" si="1">C3</f>
        <v>0.68936704449791741</v>
      </c>
      <c r="F3" s="15"/>
    </row>
    <row r="4" spans="2:6" ht="22.5" x14ac:dyDescent="0.25">
      <c r="B4" t="str">
        <f t="shared" si="0"/>
        <v>سد سازی</v>
      </c>
      <c r="C4" s="2">
        <v>0.22103817722297781</v>
      </c>
      <c r="D4" s="3" t="s">
        <v>4</v>
      </c>
      <c r="E4" s="15">
        <f t="shared" si="1"/>
        <v>0.22103817722297781</v>
      </c>
      <c r="F4" s="15"/>
    </row>
    <row r="5" spans="2:6" ht="22.5" x14ac:dyDescent="0.25">
      <c r="B5" t="str">
        <f t="shared" si="0"/>
        <v>کارخانه سیمان</v>
      </c>
      <c r="C5" s="2">
        <v>0.95406820253960423</v>
      </c>
      <c r="D5" s="3" t="s">
        <v>5</v>
      </c>
      <c r="E5" s="15">
        <f t="shared" si="1"/>
        <v>0.95406820253960423</v>
      </c>
      <c r="F5" s="15"/>
    </row>
    <row r="6" spans="2:6" ht="22.5" x14ac:dyDescent="0.25">
      <c r="B6" t="str">
        <f t="shared" si="0"/>
        <v>پل روگذر</v>
      </c>
      <c r="C6" s="2">
        <v>0.7105514879598076</v>
      </c>
      <c r="D6" s="3" t="s">
        <v>6</v>
      </c>
      <c r="E6" s="15">
        <f t="shared" si="1"/>
        <v>0.7105514879598076</v>
      </c>
      <c r="F6" s="15"/>
    </row>
    <row r="7" spans="2:6" ht="22.5" x14ac:dyDescent="0.25">
      <c r="B7" t="str">
        <f t="shared" si="0"/>
        <v>ساخت سوله</v>
      </c>
      <c r="C7" s="2">
        <v>0.88747043969061645</v>
      </c>
      <c r="D7" s="3" t="s">
        <v>7</v>
      </c>
      <c r="E7" s="15">
        <f t="shared" si="1"/>
        <v>0.88747043969061645</v>
      </c>
      <c r="F7" s="15"/>
    </row>
    <row r="8" spans="2:6" ht="22.5" x14ac:dyDescent="0.25">
      <c r="B8" t="str">
        <f t="shared" si="0"/>
        <v>برج مینا</v>
      </c>
      <c r="C8" s="2">
        <v>0.6</v>
      </c>
      <c r="D8" s="3" t="s">
        <v>8</v>
      </c>
      <c r="E8" s="15">
        <f t="shared" si="1"/>
        <v>0.6</v>
      </c>
      <c r="F8" s="15"/>
    </row>
  </sheetData>
  <conditionalFormatting sqref="E2:E8">
    <cfRule type="dataBar" priority="1">
      <dataBar showValue="0"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{D4F44662-4EEA-46C0-8406-FB98DA4941DA}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F44662-4EEA-46C0-8406-FB98DA4941DA}">
            <x14:dataBar minLength="0" maxLength="100" border="1" direction="rightToLeft">
              <x14:cfvo type="percent">
                <xm:f>0</xm:f>
              </x14:cfvo>
              <x14:cfvo type="percent">
                <xm:f>100</xm:f>
              </x14:cfvo>
              <x14:borderColor rgb="FFFF0000"/>
              <x14:negativeFillColor rgb="FFFF0000"/>
              <x14:axisColor rgb="FF000000"/>
            </x14:dataBar>
          </x14:cfRule>
          <xm:sqref>E2:E8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showGridLines="0" rightToLeft="1" workbookViewId="0">
      <selection activeCell="E8" sqref="E8"/>
    </sheetView>
  </sheetViews>
  <sheetFormatPr defaultRowHeight="15" x14ac:dyDescent="0.25"/>
  <cols>
    <col min="4" max="4" width="13.28515625" customWidth="1"/>
    <col min="5" max="5" width="12" bestFit="1" customWidth="1"/>
    <col min="6" max="6" width="18.42578125" customWidth="1"/>
  </cols>
  <sheetData>
    <row r="1" spans="1:12" ht="15.75" thickBot="1" x14ac:dyDescent="0.3">
      <c r="A1">
        <f>MATCH($D$7,Sheet1!$D$2:$D$8,0)</f>
        <v>5</v>
      </c>
      <c r="B1">
        <f>INT(E7*100)</f>
        <v>71</v>
      </c>
    </row>
    <row r="2" spans="1:12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22.5" x14ac:dyDescent="0.25">
      <c r="B3" s="7"/>
      <c r="C3" s="8" t="s">
        <v>9</v>
      </c>
      <c r="D3" s="8"/>
      <c r="E3" s="8"/>
      <c r="F3" s="8"/>
      <c r="G3" s="8"/>
      <c r="H3" s="8"/>
      <c r="I3" s="8"/>
      <c r="J3" s="8"/>
      <c r="K3" s="8"/>
      <c r="L3" s="9"/>
    </row>
    <row r="4" spans="1:12" x14ac:dyDescent="0.25">
      <c r="B4" s="7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1:12" x14ac:dyDescent="0.25">
      <c r="B5" s="7"/>
      <c r="C5" s="10"/>
      <c r="D5" s="10"/>
      <c r="E5" s="10"/>
      <c r="F5" s="10"/>
      <c r="G5" s="10"/>
      <c r="H5" s="10"/>
      <c r="I5" s="10"/>
      <c r="J5" s="10"/>
      <c r="K5" s="10"/>
      <c r="L5" s="9"/>
    </row>
    <row r="6" spans="1:12" ht="34.5" x14ac:dyDescent="0.25">
      <c r="B6" s="7"/>
      <c r="C6" s="10"/>
      <c r="D6" s="1" t="s">
        <v>1</v>
      </c>
      <c r="E6" s="1" t="s">
        <v>0</v>
      </c>
      <c r="F6" s="10"/>
      <c r="G6" s="10"/>
      <c r="H6" s="17" t="s">
        <v>11</v>
      </c>
      <c r="I6" s="10"/>
      <c r="J6" s="10"/>
      <c r="K6" s="10"/>
      <c r="L6" s="9"/>
    </row>
    <row r="7" spans="1:12" ht="34.5" x14ac:dyDescent="0.25">
      <c r="B7" s="7"/>
      <c r="C7" s="10"/>
      <c r="D7" s="3" t="s">
        <v>6</v>
      </c>
      <c r="E7" s="16">
        <f>INDEX(Data!C2:C8,Sheet2!A1)</f>
        <v>0.7105514879598076</v>
      </c>
      <c r="F7" s="14">
        <f>VLOOKUP(D7,Data!B2:C8,2,0)*100</f>
        <v>71.055148795980756</v>
      </c>
      <c r="G7" s="10"/>
      <c r="H7" s="17" t="s">
        <v>11</v>
      </c>
      <c r="I7" s="10"/>
      <c r="J7" s="10"/>
      <c r="K7" s="10"/>
      <c r="L7" s="9"/>
    </row>
    <row r="8" spans="1:12" ht="34.5" x14ac:dyDescent="0.25">
      <c r="B8" s="7"/>
      <c r="C8" s="10"/>
      <c r="D8" s="10"/>
      <c r="E8" s="10"/>
      <c r="F8" s="10"/>
      <c r="G8" s="10"/>
      <c r="H8" s="17" t="s">
        <v>11</v>
      </c>
      <c r="I8" s="10"/>
      <c r="J8" s="10"/>
      <c r="K8" s="10"/>
      <c r="L8" s="9"/>
    </row>
    <row r="9" spans="1:12" x14ac:dyDescent="0.25">
      <c r="B9" s="7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1:12" x14ac:dyDescent="0.25"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9"/>
    </row>
    <row r="11" spans="1:12" x14ac:dyDescent="0.25"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9"/>
    </row>
    <row r="12" spans="1:12" x14ac:dyDescent="0.25">
      <c r="B12" s="7"/>
      <c r="C12" s="10"/>
      <c r="D12" s="10"/>
      <c r="E12" s="10"/>
      <c r="F12" s="10"/>
      <c r="G12" s="10"/>
      <c r="H12" s="10"/>
      <c r="I12" s="10"/>
      <c r="J12" s="10"/>
      <c r="K12" s="10"/>
      <c r="L12" s="9"/>
    </row>
    <row r="13" spans="1:12" x14ac:dyDescent="0.25"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1:12" x14ac:dyDescent="0.25"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2" x14ac:dyDescent="0.25"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9"/>
    </row>
    <row r="16" spans="1:12" x14ac:dyDescent="0.25"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9"/>
    </row>
    <row r="17" spans="2:12" x14ac:dyDescent="0.25"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9"/>
    </row>
    <row r="18" spans="2:12" ht="15.75" thickBot="1" x14ac:dyDescent="0.3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</row>
  </sheetData>
  <conditionalFormatting sqref="F7">
    <cfRule type="dataBar" priority="4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{F81470F8-25CE-4B9C-8BB7-49DD53554DC4}</x14:id>
        </ext>
      </extLst>
    </cfRule>
  </conditionalFormatting>
  <conditionalFormatting sqref="H8">
    <cfRule type="expression" dxfId="11" priority="3">
      <formula>$B$1&gt;=75</formula>
    </cfRule>
  </conditionalFormatting>
  <conditionalFormatting sqref="H6">
    <cfRule type="expression" dxfId="10" priority="2">
      <formula>$B$1&lt;=35</formula>
    </cfRule>
  </conditionalFormatting>
  <conditionalFormatting sqref="H7">
    <cfRule type="expression" dxfId="9" priority="1">
      <formula>AND(B1&gt;35,B1&lt;75)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1470F8-25CE-4B9C-8BB7-49DD53554DC4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Sheet1!$D$2:$D$8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showGridLines="0" rightToLeft="1" zoomScale="110" zoomScaleNormal="110" workbookViewId="0">
      <selection activeCell="F7" sqref="F7"/>
    </sheetView>
  </sheetViews>
  <sheetFormatPr defaultRowHeight="15" x14ac:dyDescent="0.25"/>
  <cols>
    <col min="4" max="4" width="13.28515625" customWidth="1"/>
    <col min="5" max="5" width="12" bestFit="1" customWidth="1"/>
    <col min="6" max="6" width="18.42578125" customWidth="1"/>
  </cols>
  <sheetData>
    <row r="1" spans="1:12" ht="15.75" thickBot="1" x14ac:dyDescent="0.3">
      <c r="A1">
        <v>6</v>
      </c>
      <c r="B1">
        <v>27</v>
      </c>
    </row>
    <row r="2" spans="1:12" x14ac:dyDescent="0.25">
      <c r="A2">
        <v>4</v>
      </c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22.5" x14ac:dyDescent="0.25">
      <c r="B3" s="7"/>
      <c r="C3" s="8" t="s">
        <v>13</v>
      </c>
      <c r="D3" s="8"/>
      <c r="E3" s="8"/>
      <c r="F3" s="8"/>
      <c r="G3" s="8"/>
      <c r="H3" s="8"/>
      <c r="I3" s="8"/>
      <c r="J3" s="8"/>
      <c r="K3" s="8"/>
      <c r="L3" s="9"/>
    </row>
    <row r="4" spans="1:12" x14ac:dyDescent="0.25">
      <c r="B4" s="7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1:12" x14ac:dyDescent="0.25">
      <c r="B5" s="7"/>
      <c r="C5" s="19"/>
      <c r="D5" s="19"/>
      <c r="E5" s="10"/>
      <c r="F5" s="10"/>
      <c r="G5" s="10"/>
      <c r="H5" s="10"/>
      <c r="I5" s="10"/>
      <c r="J5" s="10"/>
      <c r="K5" s="10"/>
      <c r="L5" s="9"/>
    </row>
    <row r="6" spans="1:12" ht="34.5" x14ac:dyDescent="0.25">
      <c r="B6" s="7"/>
      <c r="C6" s="10"/>
      <c r="F6" s="10"/>
      <c r="G6" s="20">
        <f>INDEX(Data!C2:C8,Dashboard!A1)</f>
        <v>0.88747043969061645</v>
      </c>
      <c r="H6" s="17"/>
      <c r="I6" s="10"/>
      <c r="J6" s="10"/>
      <c r="K6" s="10"/>
      <c r="L6" s="9"/>
    </row>
    <row r="7" spans="1:12" x14ac:dyDescent="0.25">
      <c r="B7" s="7"/>
      <c r="L7" s="9"/>
    </row>
    <row r="8" spans="1:12" ht="34.5" x14ac:dyDescent="0.25">
      <c r="B8" s="7"/>
      <c r="C8" s="10"/>
      <c r="D8" s="10"/>
      <c r="E8" s="10"/>
      <c r="F8" s="10"/>
      <c r="G8" s="10"/>
      <c r="H8" s="17"/>
      <c r="I8" s="10"/>
      <c r="J8" s="10"/>
      <c r="K8" s="10"/>
      <c r="L8" s="9"/>
    </row>
    <row r="9" spans="1:12" x14ac:dyDescent="0.25">
      <c r="B9" s="7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1:12" x14ac:dyDescent="0.25"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9"/>
    </row>
    <row r="11" spans="1:12" x14ac:dyDescent="0.25"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9"/>
    </row>
    <row r="12" spans="1:12" x14ac:dyDescent="0.25">
      <c r="B12" s="7"/>
      <c r="C12" s="10"/>
      <c r="D12" s="10"/>
      <c r="E12" s="10"/>
      <c r="F12" s="10"/>
      <c r="G12" s="10"/>
      <c r="H12" s="10"/>
      <c r="I12" s="10"/>
      <c r="J12" s="10"/>
      <c r="K12" s="10"/>
      <c r="L12" s="9"/>
    </row>
    <row r="13" spans="1:12" x14ac:dyDescent="0.25"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1:12" x14ac:dyDescent="0.25"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2" x14ac:dyDescent="0.25"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9"/>
    </row>
    <row r="16" spans="1:12" x14ac:dyDescent="0.25"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9"/>
    </row>
    <row r="17" spans="2:12" x14ac:dyDescent="0.25"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9"/>
    </row>
    <row r="18" spans="2:12" ht="15.75" thickBot="1" x14ac:dyDescent="0.3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</row>
  </sheetData>
  <conditionalFormatting sqref="H8">
    <cfRule type="expression" dxfId="2" priority="3">
      <formula>$B$1&gt;=75</formula>
    </cfRule>
  </conditionalFormatting>
  <conditionalFormatting sqref="H6">
    <cfRule type="expression" dxfId="1" priority="2">
      <formula>$B$1&lt;=35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List Box 1">
              <controlPr defaultSize="0" autoLine="0" autoPict="0">
                <anchor moveWithCells="1">
                  <from>
                    <xdr:col>2</xdr:col>
                    <xdr:colOff>457200</xdr:colOff>
                    <xdr:row>5</xdr:row>
                    <xdr:rowOff>38100</xdr:rowOff>
                  </from>
                  <to>
                    <xdr:col>4</xdr:col>
                    <xdr:colOff>247650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4</xdr:col>
                    <xdr:colOff>619125</xdr:colOff>
                    <xdr:row>5</xdr:row>
                    <xdr:rowOff>9525</xdr:rowOff>
                  </from>
                  <to>
                    <xdr:col>5</xdr:col>
                    <xdr:colOff>952500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7</xdr:col>
                    <xdr:colOff>314325</xdr:colOff>
                    <xdr:row>3</xdr:row>
                    <xdr:rowOff>171450</xdr:rowOff>
                  </from>
                  <to>
                    <xdr:col>9</xdr:col>
                    <xdr:colOff>276225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6</xdr:row>
                    <xdr:rowOff>0</xdr:rowOff>
                  </from>
                  <to>
                    <xdr:col>8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Scroll Bar 5">
              <controlPr defaultSize="0" autoPict="0">
                <anchor moveWithCells="1">
                  <from>
                    <xdr:col>10</xdr:col>
                    <xdr:colOff>104775</xdr:colOff>
                    <xdr:row>5</xdr:row>
                    <xdr:rowOff>19050</xdr:rowOff>
                  </from>
                  <to>
                    <xdr:col>10</xdr:col>
                    <xdr:colOff>428625</xdr:colOff>
                    <xdr:row>11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rightToLeft="1" workbookViewId="0">
      <selection activeCell="F7" sqref="F7"/>
    </sheetView>
  </sheetViews>
  <sheetFormatPr defaultRowHeight="15" x14ac:dyDescent="0.25"/>
  <cols>
    <col min="4" max="4" width="13.28515625" customWidth="1"/>
    <col min="5" max="5" width="12" bestFit="1" customWidth="1"/>
    <col min="6" max="6" width="18.42578125" customWidth="1"/>
  </cols>
  <sheetData>
    <row r="1" spans="1:12" ht="15.75" thickBot="1" x14ac:dyDescent="0.3">
      <c r="A1">
        <f>INT(E7*100)</f>
        <v>22</v>
      </c>
    </row>
    <row r="2" spans="1:12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22.5" x14ac:dyDescent="0.25">
      <c r="B3" s="7"/>
      <c r="C3" s="8" t="s">
        <v>12</v>
      </c>
      <c r="D3" s="8"/>
      <c r="E3" s="8"/>
      <c r="F3" s="8"/>
      <c r="G3" s="8"/>
      <c r="H3" s="8"/>
      <c r="I3" s="8"/>
      <c r="J3" s="8"/>
      <c r="K3" s="8"/>
      <c r="L3" s="9"/>
    </row>
    <row r="4" spans="1:12" x14ac:dyDescent="0.25">
      <c r="B4" s="7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1:12" x14ac:dyDescent="0.25">
      <c r="B5" s="7"/>
      <c r="C5" s="10"/>
      <c r="D5" s="10"/>
      <c r="E5" s="10"/>
      <c r="F5" s="10"/>
      <c r="G5" s="10"/>
      <c r="H5" s="10"/>
      <c r="I5" s="10"/>
      <c r="J5" s="10"/>
      <c r="K5" s="10"/>
      <c r="L5" s="9"/>
    </row>
    <row r="6" spans="1:12" ht="44.25" x14ac:dyDescent="0.25">
      <c r="B6" s="7"/>
      <c r="C6" s="10"/>
      <c r="D6" s="1" t="s">
        <v>1</v>
      </c>
      <c r="E6" s="1" t="s">
        <v>0</v>
      </c>
      <c r="F6" s="10"/>
      <c r="G6" s="10"/>
      <c r="H6" s="17"/>
      <c r="I6" s="18" t="s">
        <v>11</v>
      </c>
      <c r="J6" s="10"/>
      <c r="K6" s="10"/>
      <c r="L6" s="9"/>
    </row>
    <row r="7" spans="1:12" ht="44.25" x14ac:dyDescent="0.25">
      <c r="B7" s="7"/>
      <c r="C7" s="10"/>
      <c r="D7" s="3" t="s">
        <v>4</v>
      </c>
      <c r="E7" s="16">
        <f>INDEX(Data!C2:C7,MATCH('Sheet2 (2)'!D7,Data!D2:D8,0))</f>
        <v>0.22103817722297781</v>
      </c>
      <c r="G7" s="10"/>
      <c r="H7" s="17"/>
      <c r="I7" s="18" t="s">
        <v>11</v>
      </c>
      <c r="J7" s="10"/>
      <c r="K7" s="10"/>
      <c r="L7" s="9"/>
    </row>
    <row r="8" spans="1:12" ht="44.25" x14ac:dyDescent="0.25">
      <c r="B8" s="7"/>
      <c r="C8" s="10"/>
      <c r="D8" s="10"/>
      <c r="E8" s="10"/>
      <c r="F8" s="10"/>
      <c r="G8" s="10"/>
      <c r="H8" s="17"/>
      <c r="I8" s="18" t="s">
        <v>11</v>
      </c>
      <c r="J8" s="10"/>
      <c r="K8" s="10"/>
      <c r="L8" s="9"/>
    </row>
    <row r="9" spans="1:12" x14ac:dyDescent="0.25">
      <c r="B9" s="7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1:12" x14ac:dyDescent="0.25"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9"/>
    </row>
    <row r="11" spans="1:12" x14ac:dyDescent="0.25"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9"/>
    </row>
    <row r="12" spans="1:12" x14ac:dyDescent="0.25">
      <c r="B12" s="7"/>
      <c r="C12" s="10"/>
      <c r="D12" s="10"/>
      <c r="E12" s="10"/>
      <c r="F12" s="10"/>
      <c r="G12" s="10"/>
      <c r="H12" s="10"/>
      <c r="I12" s="10"/>
      <c r="J12" s="10"/>
      <c r="K12" s="10"/>
      <c r="L12" s="9"/>
    </row>
    <row r="13" spans="1:12" x14ac:dyDescent="0.25">
      <c r="B13" s="7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1:12" x14ac:dyDescent="0.25"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9"/>
    </row>
    <row r="15" spans="1:12" x14ac:dyDescent="0.25"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9"/>
    </row>
    <row r="16" spans="1:12" x14ac:dyDescent="0.25"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9"/>
    </row>
    <row r="17" spans="2:12" x14ac:dyDescent="0.25">
      <c r="B17" s="7"/>
      <c r="C17" s="10"/>
      <c r="D17" s="10"/>
      <c r="E17" s="10"/>
      <c r="F17" s="10"/>
      <c r="G17" s="10"/>
      <c r="H17" s="10"/>
      <c r="I17" s="10"/>
      <c r="J17" s="10"/>
      <c r="K17" s="10"/>
      <c r="L17" s="9"/>
    </row>
    <row r="18" spans="2:12" ht="15.75" thickBot="1" x14ac:dyDescent="0.3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</row>
  </sheetData>
  <conditionalFormatting sqref="H8">
    <cfRule type="expression" dxfId="8" priority="6">
      <formula>$B$1&gt;=75</formula>
    </cfRule>
  </conditionalFormatting>
  <conditionalFormatting sqref="H6">
    <cfRule type="expression" dxfId="7" priority="5">
      <formula>$B$1&lt;=35</formula>
    </cfRule>
  </conditionalFormatting>
  <conditionalFormatting sqref="H7">
    <cfRule type="expression" dxfId="6" priority="4">
      <formula>AND(B1&gt;35,B1&lt;75)</formula>
    </cfRule>
  </conditionalFormatting>
  <conditionalFormatting sqref="I8">
    <cfRule type="expression" dxfId="5" priority="3">
      <formula>$A$1&gt;=75</formula>
    </cfRule>
  </conditionalFormatting>
  <conditionalFormatting sqref="I6">
    <cfRule type="expression" dxfId="4" priority="2">
      <formula>$A$1&lt;=35</formula>
    </cfRule>
  </conditionalFormatting>
  <conditionalFormatting sqref="I7">
    <cfRule type="expression" dxfId="3" priority="1">
      <formula>AND(A1&gt;35,A1&lt;75)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Sheet1!$D$2:$D$8</xm:f>
          </x14:formula1>
          <xm:sqref>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Data</vt:lpstr>
      <vt:lpstr>Sheet2</vt:lpstr>
      <vt:lpstr>Dashboard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2017-12-27T11:11:18Z</dcterms:modified>
</cp:coreProperties>
</file>