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REZA\Desktop\"/>
    </mc:Choice>
  </mc:AlternateContent>
  <bookViews>
    <workbookView xWindow="0" yWindow="0" windowWidth="20490" windowHeight="7380"/>
  </bookViews>
  <sheets>
    <sheet name="Sheet1 (4)" sheetId="1" r:id="rId1"/>
  </sheets>
  <definedNames>
    <definedName name="cost">'Sheet1 (4)'!$E$6</definedName>
    <definedName name="life">'Sheet1 (4)'!$E$8</definedName>
    <definedName name="salvage">'Sheet1 (4)'!$E$7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L15" i="1"/>
  <c r="M15" i="1"/>
  <c r="N15" i="1"/>
  <c r="N16" i="1" s="1"/>
  <c r="N17" i="1" s="1"/>
  <c r="N18" i="1" s="1"/>
  <c r="N19" i="1" s="1"/>
  <c r="N20" i="1" s="1"/>
  <c r="N21" i="1" s="1"/>
  <c r="N22" i="1" s="1"/>
  <c r="O15" i="1"/>
  <c r="O16" i="1" s="1"/>
  <c r="O17" i="1" s="1"/>
  <c r="O18" i="1" s="1"/>
  <c r="O19" i="1" s="1"/>
  <c r="O20" i="1" s="1"/>
  <c r="O21" i="1" s="1"/>
  <c r="O22" i="1" s="1"/>
  <c r="L16" i="1"/>
  <c r="M16" i="1"/>
  <c r="L17" i="1"/>
  <c r="M17" i="1"/>
  <c r="L18" i="1"/>
  <c r="M18" i="1"/>
  <c r="L19" i="1"/>
  <c r="L20" i="1"/>
  <c r="M20" i="1"/>
  <c r="L21" i="1"/>
  <c r="M21" i="1"/>
  <c r="L22" i="1"/>
  <c r="M22" i="1"/>
  <c r="M14" i="1"/>
  <c r="N14" i="1"/>
  <c r="O14" i="1"/>
  <c r="L14" i="1"/>
  <c r="M13" i="1"/>
  <c r="N13" i="1"/>
  <c r="O13" i="1"/>
  <c r="L13" i="1"/>
  <c r="M12" i="1"/>
  <c r="N12" i="1"/>
  <c r="O12" i="1"/>
  <c r="L12" i="1"/>
  <c r="H13" i="1" l="1"/>
  <c r="H14" i="1"/>
  <c r="H15" i="1"/>
  <c r="H16" i="1"/>
  <c r="H17" i="1"/>
  <c r="H18" i="1"/>
  <c r="H19" i="1"/>
  <c r="H20" i="1"/>
  <c r="H21" i="1"/>
  <c r="H12" i="1"/>
  <c r="G13" i="1"/>
  <c r="G14" i="1"/>
  <c r="G15" i="1"/>
  <c r="G16" i="1"/>
  <c r="G17" i="1"/>
  <c r="G18" i="1"/>
  <c r="G19" i="1"/>
  <c r="G20" i="1"/>
  <c r="G21" i="1"/>
  <c r="G12" i="1"/>
  <c r="F13" i="1"/>
  <c r="F14" i="1"/>
  <c r="F15" i="1"/>
  <c r="F16" i="1"/>
  <c r="F17" i="1"/>
  <c r="F18" i="1"/>
  <c r="F19" i="1"/>
  <c r="F20" i="1"/>
  <c r="F21" i="1"/>
  <c r="F12" i="1"/>
  <c r="E13" i="1"/>
  <c r="E14" i="1"/>
  <c r="E15" i="1"/>
  <c r="E16" i="1"/>
  <c r="E17" i="1"/>
  <c r="E18" i="1"/>
  <c r="E19" i="1"/>
  <c r="E20" i="1"/>
  <c r="E21" i="1"/>
  <c r="E12" i="1"/>
</calcChain>
</file>

<file path=xl/sharedStrings.xml><?xml version="1.0" encoding="utf-8"?>
<sst xmlns="http://schemas.openxmlformats.org/spreadsheetml/2006/main" count="18" uniqueCount="13">
  <si>
    <t>کاربرد اکسل در حسابداری - آموزش نحوه محاسبه استهلاک در اکسل</t>
  </si>
  <si>
    <t>اطلاعات مربوط به دارایی</t>
  </si>
  <si>
    <t>بهای تمام شده</t>
  </si>
  <si>
    <t>ارزش اسقاط</t>
  </si>
  <si>
    <t>عمر مفید</t>
  </si>
  <si>
    <t>انواع روش های محاسبه استهلاک در اکسل</t>
  </si>
  <si>
    <t>ارزش دفتری</t>
  </si>
  <si>
    <t>دوره</t>
  </si>
  <si>
    <t>SLN
خط مستقیم</t>
  </si>
  <si>
    <t>SYD
جمع ارقام سنوات</t>
  </si>
  <si>
    <t>DB
مانده نزولی</t>
  </si>
  <si>
    <t>DDB
نزولی با ضریب</t>
  </si>
  <si>
    <t>دارایی در ابتدای سال خریداری شده است.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</si>
</sst>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_-_ر_ي_ا_ل_ ;_ * #,##0\-_ر_ي_ا_ل_ ;_ * &quot;-&quot;??_-_ر_ي_ا_ل_ ;_ @_ "/>
    <numFmt numFmtId="165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B Titr"/>
      <charset val="178"/>
    </font>
    <font>
      <b/>
      <sz val="18"/>
      <color theme="0"/>
      <name val="B Titr"/>
      <charset val="178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>
      <alignment horizontal="centerContinuous" vertical="center"/>
    </xf>
    <xf numFmtId="164" fontId="3" fillId="3" borderId="3">
      <alignment horizontal="center" vertical="center" shrinkToFit="1"/>
    </xf>
    <xf numFmtId="0" fontId="4" fillId="4" borderId="0">
      <alignment horizontal="center" vertical="center"/>
    </xf>
  </cellStyleXfs>
  <cellXfs count="19">
    <xf numFmtId="0" fontId="0" fillId="0" borderId="0" xfId="0"/>
    <xf numFmtId="0" fontId="2" fillId="2" borderId="0" xfId="1" applyFont="1">
      <alignment horizontal="centerContinuous" vertical="center"/>
    </xf>
    <xf numFmtId="0" fontId="1" fillId="2" borderId="0" xfId="1">
      <alignment horizontal="centerContinuous" vertic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164" fontId="3" fillId="3" borderId="3" xfId="2" applyBorder="1">
      <alignment horizontal="center" vertical="center" shrinkToFit="1"/>
    </xf>
    <xf numFmtId="0" fontId="0" fillId="0" borderId="0" xfId="0" applyBorder="1" applyAlignment="1"/>
    <xf numFmtId="0" fontId="1" fillId="2" borderId="0" xfId="1" applyBorder="1">
      <alignment horizontal="centerContinuous" vertical="center"/>
    </xf>
    <xf numFmtId="0" fontId="4" fillId="4" borderId="0" xfId="3" applyBorder="1">
      <alignment horizontal="center" vertical="center"/>
    </xf>
    <xf numFmtId="0" fontId="4" fillId="4" borderId="0" xfId="3" applyBorder="1" applyAlignment="1">
      <alignment horizontal="center" vertical="center" wrapText="1"/>
    </xf>
    <xf numFmtId="0" fontId="5" fillId="0" borderId="0" xfId="0" applyFont="1" applyBorder="1"/>
    <xf numFmtId="165" fontId="0" fillId="0" borderId="0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/>
    <xf numFmtId="165" fontId="0" fillId="0" borderId="0" xfId="0" applyNumberFormat="1"/>
    <xf numFmtId="0" fontId="1" fillId="5" borderId="0" xfId="1" applyFill="1">
      <alignment horizontal="centerContinuous" vertical="center"/>
    </xf>
  </cellXfs>
  <cellStyles count="4">
    <cellStyle name="Normal" xfId="0" builtinId="0"/>
    <cellStyle name="خانه های جدول" xfId="2"/>
    <cellStyle name="سرستون" xfId="3"/>
    <cellStyle name="هدر جدول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7</xdr:row>
      <xdr:rowOff>0</xdr:rowOff>
    </xdr:from>
    <xdr:to>
      <xdr:col>27</xdr:col>
      <xdr:colOff>337852</xdr:colOff>
      <xdr:row>8</xdr:row>
      <xdr:rowOff>36227</xdr:rowOff>
    </xdr:to>
    <xdr:sp macro="" textlink="">
      <xdr:nvSpPr>
        <xdr:cNvPr id="2" name="Oval 1"/>
        <xdr:cNvSpPr/>
      </xdr:nvSpPr>
      <xdr:spPr>
        <a:xfrm>
          <a:off x="9970889348" y="1647825"/>
          <a:ext cx="337852" cy="331502"/>
        </a:xfrm>
        <a:prstGeom prst="ellipse">
          <a:avLst/>
        </a:prstGeom>
        <a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3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1">
          <a:schemeClr val="accent1">
            <a:tint val="50000"/>
            <a:hueOff val="0"/>
            <a:satOff val="0"/>
            <a:lumOff val="0"/>
            <a:alphaOff val="0"/>
          </a:schemeClr>
        </a:effectRef>
        <a:fontRef idx="minor">
          <a:schemeClr val="lt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7</xdr:col>
      <xdr:colOff>279400</xdr:colOff>
      <xdr:row>4</xdr:row>
      <xdr:rowOff>68620</xdr:rowOff>
    </xdr:from>
    <xdr:to>
      <xdr:col>14</xdr:col>
      <xdr:colOff>709189</xdr:colOff>
      <xdr:row>8</xdr:row>
      <xdr:rowOff>6367</xdr:rowOff>
    </xdr:to>
    <xdr:grpSp>
      <xdr:nvGrpSpPr>
        <xdr:cNvPr id="3" name="Group 2"/>
        <xdr:cNvGrpSpPr/>
      </xdr:nvGrpSpPr>
      <xdr:grpSpPr>
        <a:xfrm>
          <a:off x="10047647228" y="703620"/>
          <a:ext cx="3964622" cy="1250080"/>
          <a:chOff x="9977652236" y="868720"/>
          <a:chExt cx="3982614" cy="1242672"/>
        </a:xfrm>
      </xdr:grpSpPr>
      <xdr:grpSp>
        <xdr:nvGrpSpPr>
          <xdr:cNvPr id="4" name="Group 3"/>
          <xdr:cNvGrpSpPr/>
        </xdr:nvGrpSpPr>
        <xdr:grpSpPr>
          <a:xfrm>
            <a:off x="9977652236" y="868720"/>
            <a:ext cx="3982614" cy="1242672"/>
            <a:chOff x="9977652236" y="868720"/>
            <a:chExt cx="3982614" cy="1242672"/>
          </a:xfrm>
        </xdr:grpSpPr>
        <xdr:pic>
          <xdr:nvPicPr>
            <xdr:cNvPr id="7" name="Picture 6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1439" b="100000" l="0" r="99169">
                          <a14:foregroundMark x1="81440" y1="71463" x2="72853" y2="98561"/>
                          <a14:foregroundMark x1="24654" y1="69305" x2="17175" y2="96403"/>
                          <a14:foregroundMark x1="45152" y1="85851" x2="35734" y2="99520"/>
                          <a14:foregroundMark x1="61219" y1="63309" x2="49584" y2="76739"/>
                          <a14:foregroundMark x1="73407" y1="67866" x2="88643" y2="93046"/>
                          <a14:foregroundMark x1="72299" y1="71223" x2="59557" y2="99520"/>
                          <a14:foregroundMark x1="73961" y1="63309" x2="95568" y2="81775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977652236" y="907905"/>
              <a:ext cx="1049707" cy="1203487"/>
            </a:xfrm>
            <a:prstGeom prst="ellipse">
              <a:avLst/>
            </a:prstGeom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</xdr:pic>
        <xdr:sp macro="" textlink="">
          <xdr:nvSpPr>
            <xdr:cNvPr id="8" name="TextBox 7"/>
            <xdr:cNvSpPr txBox="1"/>
          </xdr:nvSpPr>
          <xdr:spPr>
            <a:xfrm>
              <a:off x="9978730690" y="868720"/>
              <a:ext cx="2904160" cy="1064875"/>
            </a:xfrm>
            <a:prstGeom prst="rect">
              <a:avLst/>
            </a:prstGeom>
            <a:solidFill>
              <a:schemeClr val="bg2">
                <a:alpha val="32000"/>
              </a:schemeClr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6">
                <a:shade val="50000"/>
              </a:schemeClr>
            </a:lnRef>
            <a:fillRef idx="1">
              <a:schemeClr val="accent6"/>
            </a:fillRef>
            <a:effectRef idx="0">
              <a:schemeClr val="accent6"/>
            </a:effectRef>
            <a:fontRef idx="minor">
              <a:schemeClr val="lt1"/>
            </a:fontRef>
          </xdr:style>
          <xdr:txBody>
            <a:bodyPr wrap="square" rtlCol="0" anchor="ctr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indent="0" algn="ctr" defTabSz="4572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fa-IR" sz="1800">
                  <a:ln w="0"/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cs typeface="B Titr" panose="00000700000000000000" pitchFamily="2" charset="-78"/>
                </a:rPr>
                <a:t>اکسل و اکسس با علیرضا مقربی</a:t>
              </a:r>
              <a:r>
                <a:rPr lang="fa-IR" sz="1600">
                  <a:ln w="0"/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cs typeface="B Titr" panose="00000700000000000000" pitchFamily="2" charset="-78"/>
                </a:rPr>
                <a:t/>
              </a:r>
              <a:br>
                <a:rPr lang="fa-IR" sz="1600">
                  <a:ln w="0"/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cs typeface="B Titr" panose="00000700000000000000" pitchFamily="2" charset="-78"/>
                </a:rPr>
              </a:br>
              <a:r>
                <a:rPr lang="en-US" sz="1800" kern="1200">
                  <a:solidFill>
                    <a:schemeClr val="accent5"/>
                  </a:solidFill>
                  <a:effectLst/>
                  <a:latin typeface="+mn-lt"/>
                  <a:ea typeface="+mn-ea"/>
                  <a:cs typeface="+mn-cs"/>
                </a:rPr>
                <a:t>@acxcel</a:t>
              </a:r>
              <a:br>
                <a:rPr lang="en-US" sz="1800" kern="1200">
                  <a:solidFill>
                    <a:schemeClr val="accent5"/>
                  </a:solidFill>
                  <a:effectLst/>
                  <a:latin typeface="+mn-lt"/>
                  <a:ea typeface="+mn-ea"/>
                  <a:cs typeface="+mn-cs"/>
                </a:rPr>
              </a:br>
              <a:r>
                <a:rPr lang="en-US" sz="1800" kern="1200">
                  <a:solidFill>
                    <a:schemeClr val="accent5"/>
                  </a:solidFill>
                  <a:effectLst/>
                  <a:latin typeface="+mn-lt"/>
                  <a:ea typeface="+mn-ea"/>
                  <a:cs typeface="+mn-cs"/>
                </a:rPr>
                <a:t>09392218434</a:t>
              </a:r>
              <a:endParaRPr lang="en-US" sz="1800">
                <a:solidFill>
                  <a:schemeClr val="accent5"/>
                </a:solidFill>
                <a:effectLst/>
              </a:endParaRPr>
            </a:p>
          </xdr:txBody>
        </xdr:sp>
      </xdr:grpSp>
      <xdr:sp macro="" textlink="">
        <xdr:nvSpPr>
          <xdr:cNvPr id="5" name="Oval 4"/>
          <xdr:cNvSpPr/>
        </xdr:nvSpPr>
        <xdr:spPr>
          <a:xfrm>
            <a:off x="9979549692" y="1363347"/>
            <a:ext cx="234423" cy="242915"/>
          </a:xfrm>
          <a:prstGeom prst="ellipse">
            <a:avLst/>
          </a:prstGeom>
          <a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</xdr:spPr>
        <xdr:style>
          <a:lnRef idx="3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1">
            <a:schemeClr val="accent1">
              <a:tint val="5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6" name="Oval 5"/>
          <xdr:cNvSpPr/>
        </xdr:nvSpPr>
        <xdr:spPr>
          <a:xfrm>
            <a:off x="9979241907" y="1614919"/>
            <a:ext cx="265116" cy="269444"/>
          </a:xfrm>
          <a:prstGeom prst="ellipse">
            <a:avLst/>
          </a:prstGeom>
          <a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</xdr:spPr>
        <xdr:style>
          <a:lnRef idx="3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1">
            <a:schemeClr val="accent1">
              <a:tint val="5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36"/>
  <sheetViews>
    <sheetView showGridLines="0" rightToLeft="1" tabSelected="1" zoomScale="90" zoomScaleNormal="90" workbookViewId="0">
      <selection activeCell="M20" sqref="M20"/>
    </sheetView>
  </sheetViews>
  <sheetFormatPr defaultRowHeight="15" x14ac:dyDescent="0.25"/>
  <cols>
    <col min="1" max="1" width="0.7109375" customWidth="1"/>
    <col min="2" max="2" width="13.5703125" customWidth="1"/>
    <col min="3" max="3" width="6.85546875" customWidth="1"/>
    <col min="4" max="4" width="6.140625" customWidth="1"/>
    <col min="5" max="8" width="10.140625" customWidth="1"/>
    <col min="9" max="10" width="2.28515625" customWidth="1"/>
    <col min="11" max="11" width="6" customWidth="1"/>
    <col min="12" max="16" width="10.85546875" bestFit="1" customWidth="1"/>
    <col min="17" max="17" width="4.5703125" customWidth="1"/>
  </cols>
  <sheetData>
    <row r="1" spans="3:17" ht="5.25" customHeight="1" x14ac:dyDescent="0.25"/>
    <row r="2" spans="3:17" ht="5.25" customHeight="1" x14ac:dyDescent="0.25"/>
    <row r="3" spans="3:17" ht="32.2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3:17" ht="7.5" customHeight="1" x14ac:dyDescent="0.25">
      <c r="C4" s="3"/>
      <c r="D4" s="4"/>
      <c r="E4" s="4"/>
      <c r="F4" s="4"/>
      <c r="G4" s="4"/>
      <c r="J4" s="4"/>
      <c r="K4" s="4"/>
      <c r="L4" s="4"/>
      <c r="M4" s="4"/>
      <c r="N4" s="4"/>
      <c r="O4" s="4"/>
      <c r="P4" s="4"/>
      <c r="Q4" s="5"/>
    </row>
    <row r="5" spans="3:17" ht="23.25" thickBot="1" x14ac:dyDescent="0.3">
      <c r="C5" s="2" t="s">
        <v>1</v>
      </c>
      <c r="D5" s="2"/>
      <c r="E5" s="2"/>
      <c r="F5" s="4"/>
      <c r="G5" s="4"/>
      <c r="J5" s="4"/>
      <c r="K5" s="4"/>
      <c r="L5" s="4"/>
      <c r="M5" s="4"/>
      <c r="N5" s="4"/>
      <c r="O5" s="4"/>
      <c r="P5" s="4"/>
      <c r="Q5" s="5"/>
    </row>
    <row r="6" spans="3:17" ht="33" customHeight="1" thickBot="1" x14ac:dyDescent="0.3">
      <c r="C6" s="18" t="s">
        <v>2</v>
      </c>
      <c r="D6" s="18"/>
      <c r="E6" s="6">
        <v>10000</v>
      </c>
      <c r="F6" s="4"/>
      <c r="G6" s="4"/>
      <c r="J6" s="4"/>
      <c r="K6" s="4"/>
      <c r="L6" s="4"/>
      <c r="M6" s="4"/>
      <c r="N6" s="4"/>
      <c r="O6" s="4"/>
      <c r="P6" s="4"/>
      <c r="Q6" s="5"/>
    </row>
    <row r="7" spans="3:17" ht="23.25" thickBot="1" x14ac:dyDescent="0.3">
      <c r="C7" s="18" t="s">
        <v>3</v>
      </c>
      <c r="D7" s="18"/>
      <c r="E7" s="6">
        <v>1000</v>
      </c>
      <c r="F7" s="4"/>
      <c r="G7" s="4"/>
      <c r="J7" s="4"/>
      <c r="K7" s="4"/>
      <c r="L7" s="4"/>
      <c r="M7" s="4"/>
      <c r="N7" s="4"/>
      <c r="O7" s="4"/>
      <c r="P7" s="4"/>
      <c r="Q7" s="5"/>
    </row>
    <row r="8" spans="3:17" ht="23.25" thickBot="1" x14ac:dyDescent="0.3">
      <c r="C8" s="18" t="s">
        <v>4</v>
      </c>
      <c r="D8" s="18"/>
      <c r="E8" s="6">
        <v>10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</row>
    <row r="9" spans="3:17" ht="24" customHeight="1" x14ac:dyDescent="0.25">
      <c r="C9" s="18" t="s">
        <v>12</v>
      </c>
      <c r="D9" s="18"/>
      <c r="E9" s="18"/>
      <c r="F9" s="18"/>
      <c r="G9" s="18"/>
      <c r="H9" s="7"/>
      <c r="I9" s="4"/>
      <c r="J9" s="4"/>
      <c r="K9" s="4"/>
      <c r="L9" s="4"/>
      <c r="M9" s="4"/>
      <c r="N9" s="4"/>
      <c r="O9" s="4"/>
      <c r="P9" s="4"/>
      <c r="Q9" s="5"/>
    </row>
    <row r="10" spans="3:17" ht="22.5" x14ac:dyDescent="0.25">
      <c r="C10" s="3"/>
      <c r="D10" s="8" t="s">
        <v>5</v>
      </c>
      <c r="E10" s="8"/>
      <c r="F10" s="8"/>
      <c r="G10" s="8"/>
      <c r="H10" s="8"/>
      <c r="J10" s="4"/>
      <c r="K10" s="8" t="s">
        <v>6</v>
      </c>
      <c r="L10" s="8"/>
      <c r="M10" s="8"/>
      <c r="N10" s="8"/>
      <c r="O10" s="8"/>
      <c r="Q10" s="5"/>
    </row>
    <row r="11" spans="3:17" ht="68.25" thickBot="1" x14ac:dyDescent="0.3">
      <c r="C11" s="3"/>
      <c r="D11" s="9" t="s">
        <v>7</v>
      </c>
      <c r="E11" s="10" t="s">
        <v>8</v>
      </c>
      <c r="F11" s="10" t="s">
        <v>9</v>
      </c>
      <c r="G11" s="10" t="s">
        <v>10</v>
      </c>
      <c r="H11" s="10" t="s">
        <v>11</v>
      </c>
      <c r="J11" s="11"/>
      <c r="K11" s="9" t="s">
        <v>7</v>
      </c>
      <c r="L11" s="10" t="s">
        <v>8</v>
      </c>
      <c r="M11" s="10" t="s">
        <v>9</v>
      </c>
      <c r="N11" s="10" t="s">
        <v>10</v>
      </c>
      <c r="O11" s="10" t="s">
        <v>11</v>
      </c>
      <c r="Q11" s="5"/>
    </row>
    <row r="12" spans="3:17" ht="23.25" thickBot="1" x14ac:dyDescent="0.3">
      <c r="C12" s="3"/>
      <c r="D12" s="9">
        <v>1</v>
      </c>
      <c r="E12" s="6">
        <f>SLN(cost,salvage,life)</f>
        <v>900</v>
      </c>
      <c r="F12" s="6">
        <f>SYD(cost,salvage,life,D12)</f>
        <v>1636.3636363636363</v>
      </c>
      <c r="G12" s="6">
        <f>DB(cost,salvage,life,D12)</f>
        <v>2060</v>
      </c>
      <c r="H12" s="6">
        <f>DDB(cost,salvage,life,D12)</f>
        <v>2000</v>
      </c>
      <c r="J12" s="12"/>
      <c r="K12" s="9">
        <v>0</v>
      </c>
      <c r="L12" s="6">
        <f>cost</f>
        <v>10000</v>
      </c>
      <c r="M12" s="6">
        <f>cost</f>
        <v>10000</v>
      </c>
      <c r="N12" s="6">
        <f>cost</f>
        <v>10000</v>
      </c>
      <c r="O12" s="6">
        <f>cost</f>
        <v>10000</v>
      </c>
      <c r="Q12" s="5"/>
    </row>
    <row r="13" spans="3:17" ht="23.25" thickBot="1" x14ac:dyDescent="0.3">
      <c r="C13" s="3"/>
      <c r="D13" s="9">
        <v>2</v>
      </c>
      <c r="E13" s="6">
        <f>SLN(cost,salvage,life)</f>
        <v>900</v>
      </c>
      <c r="F13" s="6">
        <f>SYD(cost,salvage,life,D13)</f>
        <v>1472.7272727272727</v>
      </c>
      <c r="G13" s="6">
        <f>DB(cost,salvage,life,D13)</f>
        <v>1635.6399999999999</v>
      </c>
      <c r="H13" s="6">
        <f>DDB(cost,salvage,life,D13)</f>
        <v>1600</v>
      </c>
      <c r="J13" s="12"/>
      <c r="K13" s="9">
        <v>1</v>
      </c>
      <c r="L13" s="6">
        <f>cost-E12</f>
        <v>9100</v>
      </c>
      <c r="M13" s="6">
        <f>cost-F12</f>
        <v>8363.636363636364</v>
      </c>
      <c r="N13" s="6">
        <f>cost-G12</f>
        <v>7940</v>
      </c>
      <c r="O13" s="6">
        <f>cost-H12</f>
        <v>8000</v>
      </c>
      <c r="Q13" s="5"/>
    </row>
    <row r="14" spans="3:17" ht="23.25" thickBot="1" x14ac:dyDescent="0.3">
      <c r="C14" s="3"/>
      <c r="D14" s="9">
        <v>3</v>
      </c>
      <c r="E14" s="6">
        <f>SLN(cost,salvage,life)</f>
        <v>900</v>
      </c>
      <c r="F14" s="6">
        <f>SYD(cost,salvage,life,D14)</f>
        <v>1309.090909090909</v>
      </c>
      <c r="G14" s="6">
        <f>DB(cost,salvage,life,D14)</f>
        <v>1298.6981600000001</v>
      </c>
      <c r="H14" s="6">
        <f>DDB(cost,salvage,life,D14)</f>
        <v>1280.0000000000002</v>
      </c>
      <c r="J14" s="12"/>
      <c r="K14" s="9">
        <v>2</v>
      </c>
      <c r="L14" s="6">
        <f>L13-E13</f>
        <v>8200</v>
      </c>
      <c r="M14" s="6">
        <f t="shared" ref="M14:O14" si="0">M13-F13</f>
        <v>6890.909090909091</v>
      </c>
      <c r="N14" s="6">
        <f t="shared" si="0"/>
        <v>6304.3600000000006</v>
      </c>
      <c r="O14" s="6">
        <f t="shared" si="0"/>
        <v>6400</v>
      </c>
      <c r="Q14" s="5"/>
    </row>
    <row r="15" spans="3:17" ht="23.25" thickBot="1" x14ac:dyDescent="0.3">
      <c r="C15" s="3"/>
      <c r="D15" s="9">
        <v>4</v>
      </c>
      <c r="E15" s="6">
        <f>SLN(cost,salvage,life)</f>
        <v>900</v>
      </c>
      <c r="F15" s="6">
        <f>SYD(cost,salvage,life,D15)</f>
        <v>1145.4545454545455</v>
      </c>
      <c r="G15" s="6">
        <f>DB(cost,salvage,life,D15)</f>
        <v>1031.1663390400001</v>
      </c>
      <c r="H15" s="6">
        <f>DDB(cost,salvage,life,D15)</f>
        <v>1024.0000000000002</v>
      </c>
      <c r="J15" s="12"/>
      <c r="K15" s="9">
        <v>3</v>
      </c>
      <c r="L15" s="6">
        <f t="shared" ref="L15:L22" si="1">L14-E14</f>
        <v>7300</v>
      </c>
      <c r="M15" s="6">
        <f t="shared" ref="M15:M22" si="2">M14-F14</f>
        <v>5581.818181818182</v>
      </c>
      <c r="N15" s="6">
        <f t="shared" ref="N15:N22" si="3">N14-G14</f>
        <v>5005.6618400000007</v>
      </c>
      <c r="O15" s="6">
        <f t="shared" ref="O15:O22" si="4">O14-H14</f>
        <v>5120</v>
      </c>
      <c r="Q15" s="5"/>
    </row>
    <row r="16" spans="3:17" ht="23.25" thickBot="1" x14ac:dyDescent="0.3">
      <c r="C16" s="3"/>
      <c r="D16" s="9">
        <v>5</v>
      </c>
      <c r="E16" s="6">
        <f>SLN(cost,salvage,life)</f>
        <v>900</v>
      </c>
      <c r="F16" s="6">
        <f>SYD(cost,salvage,life,D16)</f>
        <v>981.81818181818187</v>
      </c>
      <c r="G16" s="6">
        <f>DB(cost,salvage,life,D16)</f>
        <v>818.7460731977601</v>
      </c>
      <c r="H16" s="6">
        <f>DDB(cost,salvage,life,D16)</f>
        <v>819.20000000000039</v>
      </c>
      <c r="J16" s="12"/>
      <c r="K16" s="9">
        <v>4</v>
      </c>
      <c r="L16" s="6">
        <f t="shared" si="1"/>
        <v>6400</v>
      </c>
      <c r="M16" s="6">
        <f t="shared" si="2"/>
        <v>4436.363636363636</v>
      </c>
      <c r="N16" s="6">
        <f t="shared" si="3"/>
        <v>3974.4955009600008</v>
      </c>
      <c r="O16" s="6">
        <f t="shared" si="4"/>
        <v>4096</v>
      </c>
      <c r="Q16" s="5"/>
    </row>
    <row r="17" spans="3:17" ht="23.25" thickBot="1" x14ac:dyDescent="0.3">
      <c r="C17" s="3"/>
      <c r="D17" s="9">
        <v>6</v>
      </c>
      <c r="E17" s="6">
        <f>SLN(cost,salvage,life)</f>
        <v>900</v>
      </c>
      <c r="F17" s="6">
        <f>SYD(cost,salvage,life,D17)</f>
        <v>818.18181818181813</v>
      </c>
      <c r="G17" s="6">
        <f>DB(cost,salvage,life,D17)</f>
        <v>650.0843821190216</v>
      </c>
      <c r="H17" s="6">
        <f>DDB(cost,salvage,life,D17)</f>
        <v>655.36000000000047</v>
      </c>
      <c r="J17" s="12"/>
      <c r="K17" s="9">
        <v>5</v>
      </c>
      <c r="L17" s="6">
        <f t="shared" si="1"/>
        <v>5500</v>
      </c>
      <c r="M17" s="6">
        <f t="shared" si="2"/>
        <v>3454.545454545454</v>
      </c>
      <c r="N17" s="6">
        <f t="shared" si="3"/>
        <v>3155.7494277622409</v>
      </c>
      <c r="O17" s="6">
        <f t="shared" si="4"/>
        <v>3276.7999999999997</v>
      </c>
      <c r="Q17" s="5"/>
    </row>
    <row r="18" spans="3:17" ht="23.25" thickBot="1" x14ac:dyDescent="0.3">
      <c r="C18" s="3"/>
      <c r="D18" s="9">
        <v>7</v>
      </c>
      <c r="E18" s="6">
        <f>SLN(cost,salvage,life)</f>
        <v>900</v>
      </c>
      <c r="F18" s="6">
        <f>SYD(cost,salvage,life,D18)</f>
        <v>654.5454545454545</v>
      </c>
      <c r="G18" s="6">
        <f>DB(cost,salvage,life,D18)</f>
        <v>516.16699940250317</v>
      </c>
      <c r="H18" s="6">
        <f>DDB(cost,salvage,life,D18)</f>
        <v>524.28800000000035</v>
      </c>
      <c r="J18" s="12"/>
      <c r="K18" s="9">
        <v>6</v>
      </c>
      <c r="L18" s="6">
        <f t="shared" si="1"/>
        <v>4600</v>
      </c>
      <c r="M18" s="6">
        <f t="shared" si="2"/>
        <v>2636.363636363636</v>
      </c>
      <c r="N18" s="6">
        <f t="shared" si="3"/>
        <v>2505.6650456432194</v>
      </c>
      <c r="O18" s="6">
        <f t="shared" si="4"/>
        <v>2621.4399999999991</v>
      </c>
      <c r="Q18" s="5"/>
    </row>
    <row r="19" spans="3:17" ht="23.25" thickBot="1" x14ac:dyDescent="0.3">
      <c r="C19" s="3"/>
      <c r="D19" s="9">
        <v>8</v>
      </c>
      <c r="E19" s="6">
        <f>SLN(cost,salvage,life)</f>
        <v>900</v>
      </c>
      <c r="F19" s="6">
        <f>SYD(cost,salvage,life,D19)</f>
        <v>490.90909090909093</v>
      </c>
      <c r="G19" s="6">
        <f>DB(cost,salvage,life,D19)</f>
        <v>409.83659752558748</v>
      </c>
      <c r="H19" s="6">
        <f>DDB(cost,salvage,life,D19)</f>
        <v>419.4304000000003</v>
      </c>
      <c r="J19" s="12"/>
      <c r="K19" s="9">
        <v>7</v>
      </c>
      <c r="L19" s="6">
        <f t="shared" si="1"/>
        <v>3700</v>
      </c>
      <c r="M19" s="6">
        <f>M18-F18</f>
        <v>1981.8181818181815</v>
      </c>
      <c r="N19" s="6">
        <f t="shared" si="3"/>
        <v>1989.4980462407161</v>
      </c>
      <c r="O19" s="6">
        <f t="shared" si="4"/>
        <v>2097.1519999999987</v>
      </c>
      <c r="Q19" s="5"/>
    </row>
    <row r="20" spans="3:17" ht="23.25" thickBot="1" x14ac:dyDescent="0.3">
      <c r="C20" s="3"/>
      <c r="D20" s="9">
        <v>9</v>
      </c>
      <c r="E20" s="6">
        <f>SLN(cost,salvage,life)</f>
        <v>900</v>
      </c>
      <c r="F20" s="6">
        <f>SYD(cost,salvage,life,D20)</f>
        <v>327.27272727272725</v>
      </c>
      <c r="G20" s="6">
        <f>DB(cost,salvage,life,D20)</f>
        <v>325.41025843531651</v>
      </c>
      <c r="H20" s="6">
        <f>DDB(cost,salvage,life,D20)</f>
        <v>335.54432000000031</v>
      </c>
      <c r="J20" s="12"/>
      <c r="K20" s="9">
        <v>8</v>
      </c>
      <c r="L20" s="6">
        <f t="shared" si="1"/>
        <v>2800</v>
      </c>
      <c r="M20" s="6">
        <f t="shared" si="2"/>
        <v>1490.9090909090905</v>
      </c>
      <c r="N20" s="6">
        <f t="shared" si="3"/>
        <v>1579.6614487151287</v>
      </c>
      <c r="O20" s="6">
        <f t="shared" si="4"/>
        <v>1677.7215999999985</v>
      </c>
      <c r="Q20" s="5"/>
    </row>
    <row r="21" spans="3:17" ht="23.25" thickBot="1" x14ac:dyDescent="0.3">
      <c r="C21" s="3"/>
      <c r="D21" s="9">
        <v>10</v>
      </c>
      <c r="E21" s="6">
        <f>SLN(cost,salvage,life)</f>
        <v>900</v>
      </c>
      <c r="F21" s="6">
        <f>SYD(cost,salvage,life,D21)</f>
        <v>163.63636363636363</v>
      </c>
      <c r="G21" s="6">
        <f>DB(cost,salvage,life,D21)</f>
        <v>258.37574519764127</v>
      </c>
      <c r="H21" s="6">
        <f>DDB(cost,salvage,life,D21)</f>
        <v>268.43545600000027</v>
      </c>
      <c r="J21" s="12"/>
      <c r="K21" s="9">
        <v>9</v>
      </c>
      <c r="L21" s="6">
        <f t="shared" si="1"/>
        <v>1900</v>
      </c>
      <c r="M21" s="6">
        <f t="shared" si="2"/>
        <v>1163.6363636363633</v>
      </c>
      <c r="N21" s="6">
        <f t="shared" si="3"/>
        <v>1254.2511902798121</v>
      </c>
      <c r="O21" s="6">
        <f t="shared" si="4"/>
        <v>1342.1772799999981</v>
      </c>
      <c r="Q21" s="5"/>
    </row>
    <row r="22" spans="3:17" ht="23.25" thickBot="1" x14ac:dyDescent="0.3">
      <c r="C22" s="3"/>
      <c r="D22" s="4"/>
      <c r="E22" s="4"/>
      <c r="F22" s="4"/>
      <c r="G22" s="4"/>
      <c r="H22" s="4"/>
      <c r="I22" s="4"/>
      <c r="J22" s="4"/>
      <c r="K22" s="9">
        <v>10</v>
      </c>
      <c r="L22" s="6">
        <f t="shared" si="1"/>
        <v>1000</v>
      </c>
      <c r="M22" s="6">
        <f t="shared" si="2"/>
        <v>999.99999999999966</v>
      </c>
      <c r="N22" s="6">
        <f t="shared" si="3"/>
        <v>995.87544508217093</v>
      </c>
      <c r="O22" s="6">
        <f t="shared" si="4"/>
        <v>1073.7418239999979</v>
      </c>
      <c r="Q22" s="5"/>
    </row>
    <row r="23" spans="3:17" ht="15.75" thickBot="1" x14ac:dyDescent="0.3">
      <c r="C23" s="13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/>
    </row>
    <row r="25" spans="3:17" x14ac:dyDescent="0.25">
      <c r="J25" s="16"/>
    </row>
    <row r="26" spans="3:17" x14ac:dyDescent="0.25">
      <c r="J26" s="17"/>
    </row>
    <row r="27" spans="3:17" x14ac:dyDescent="0.25">
      <c r="J27" s="17"/>
    </row>
    <row r="28" spans="3:17" x14ac:dyDescent="0.25">
      <c r="J28" s="17"/>
    </row>
    <row r="29" spans="3:17" x14ac:dyDescent="0.25">
      <c r="J29" s="17"/>
    </row>
    <row r="30" spans="3:17" x14ac:dyDescent="0.25">
      <c r="J30" s="17"/>
    </row>
    <row r="31" spans="3:17" x14ac:dyDescent="0.25">
      <c r="J31" s="17"/>
    </row>
    <row r="32" spans="3:17" x14ac:dyDescent="0.25">
      <c r="J32" s="17"/>
    </row>
    <row r="33" spans="10:10" x14ac:dyDescent="0.25">
      <c r="J33" s="17"/>
    </row>
    <row r="34" spans="10:10" x14ac:dyDescent="0.25">
      <c r="J34" s="17"/>
    </row>
    <row r="35" spans="10:10" x14ac:dyDescent="0.25">
      <c r="J35" s="17"/>
    </row>
    <row r="36" spans="10:10" x14ac:dyDescent="0.25">
      <c r="J36" s="1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 (4)</vt:lpstr>
      <vt:lpstr>cost</vt:lpstr>
      <vt:lpstr>life</vt:lpstr>
      <vt:lpstr>salvage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2017-12-24T12:29:18Z</dcterms:created>
  <dcterms:modified xsi:type="dcterms:W3CDTF">2017-12-24T13:09:48Z</dcterms:modified>
</cp:coreProperties>
</file>