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7\"/>
    </mc:Choice>
  </mc:AlternateContent>
  <bookViews>
    <workbookView xWindow="0" yWindow="0" windowWidth="20490" windowHeight="7650"/>
  </bookViews>
  <sheets>
    <sheet name="1" sheetId="8" r:id="rId1"/>
    <sheet name="Finall" sheetId="4" r:id="rId2"/>
    <sheet name="Finall (2)" sheetId="5" r:id="rId3"/>
    <sheet name="Finall (3)" sheetId="6" r:id="rId4"/>
    <sheet name="Finall (4)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8" l="1"/>
  <c r="N11" i="8"/>
  <c r="L11" i="8"/>
  <c r="M11" i="8" s="1"/>
  <c r="K11" i="8"/>
  <c r="O10" i="8"/>
  <c r="N10" i="8"/>
  <c r="L10" i="8"/>
  <c r="M10" i="8" s="1"/>
  <c r="K10" i="8"/>
  <c r="O9" i="8"/>
  <c r="N9" i="8"/>
  <c r="L9" i="8"/>
  <c r="M9" i="8" s="1"/>
  <c r="K9" i="8"/>
  <c r="O8" i="8"/>
  <c r="N8" i="8"/>
  <c r="M8" i="8"/>
  <c r="L8" i="8"/>
  <c r="K8" i="8"/>
  <c r="O7" i="8"/>
  <c r="N7" i="8"/>
  <c r="L7" i="8"/>
  <c r="M7" i="8" s="1"/>
  <c r="K7" i="8"/>
  <c r="O6" i="8"/>
  <c r="N6" i="8"/>
  <c r="L6" i="8"/>
  <c r="M6" i="8" s="1"/>
  <c r="K6" i="8"/>
  <c r="N5" i="8"/>
  <c r="L5" i="8"/>
  <c r="M5" i="8" s="1"/>
  <c r="O5" i="8" s="1"/>
  <c r="K5" i="8"/>
  <c r="K10" i="7"/>
  <c r="O11" i="7"/>
  <c r="N11" i="7"/>
  <c r="L11" i="7"/>
  <c r="M11" i="7" s="1"/>
  <c r="K11" i="7"/>
  <c r="M10" i="7"/>
  <c r="O10" i="7" s="1"/>
  <c r="L10" i="7"/>
  <c r="N10" i="7" s="1"/>
  <c r="O9" i="7"/>
  <c r="N9" i="7"/>
  <c r="L9" i="7"/>
  <c r="M9" i="7" s="1"/>
  <c r="K9" i="7"/>
  <c r="O8" i="7"/>
  <c r="N8" i="7"/>
  <c r="M8" i="7"/>
  <c r="L8" i="7"/>
  <c r="K8" i="7"/>
  <c r="O7" i="7"/>
  <c r="N7" i="7"/>
  <c r="L7" i="7"/>
  <c r="M7" i="7" s="1"/>
  <c r="K7" i="7"/>
  <c r="O6" i="7"/>
  <c r="N6" i="7"/>
  <c r="M6" i="7"/>
  <c r="L6" i="7"/>
  <c r="K6" i="7"/>
  <c r="O5" i="7"/>
  <c r="N5" i="7"/>
  <c r="L5" i="7"/>
  <c r="M5" i="7" s="1"/>
  <c r="K5" i="7"/>
  <c r="O11" i="6" l="1"/>
  <c r="N11" i="6"/>
  <c r="L11" i="6"/>
  <c r="M11" i="6" s="1"/>
  <c r="K11" i="6"/>
  <c r="O10" i="6"/>
  <c r="N10" i="6"/>
  <c r="L10" i="6"/>
  <c r="M10" i="6" s="1"/>
  <c r="K10" i="6"/>
  <c r="O9" i="6"/>
  <c r="N9" i="6"/>
  <c r="L9" i="6"/>
  <c r="M9" i="6" s="1"/>
  <c r="K9" i="6"/>
  <c r="O8" i="6"/>
  <c r="N8" i="6"/>
  <c r="M8" i="6"/>
  <c r="L8" i="6"/>
  <c r="K8" i="6"/>
  <c r="O7" i="6"/>
  <c r="N7" i="6"/>
  <c r="L7" i="6"/>
  <c r="M7" i="6" s="1"/>
  <c r="K7" i="6"/>
  <c r="O6" i="6"/>
  <c r="N6" i="6"/>
  <c r="L6" i="6"/>
  <c r="M6" i="6" s="1"/>
  <c r="K6" i="6"/>
  <c r="M5" i="6"/>
  <c r="O5" i="6" s="1"/>
  <c r="L5" i="6"/>
  <c r="N5" i="6" s="1"/>
  <c r="K5" i="6"/>
  <c r="O11" i="5"/>
  <c r="N11" i="5"/>
  <c r="L11" i="5"/>
  <c r="M11" i="5" s="1"/>
  <c r="K11" i="5"/>
  <c r="O10" i="5"/>
  <c r="N10" i="5"/>
  <c r="L10" i="5"/>
  <c r="M10" i="5" s="1"/>
  <c r="K10" i="5"/>
  <c r="L9" i="5"/>
  <c r="N9" i="5" s="1"/>
  <c r="K9" i="5"/>
  <c r="N8" i="5"/>
  <c r="L8" i="5"/>
  <c r="M8" i="5" s="1"/>
  <c r="O8" i="5" s="1"/>
  <c r="K8" i="5"/>
  <c r="O7" i="5"/>
  <c r="N7" i="5"/>
  <c r="L7" i="5"/>
  <c r="M7" i="5" s="1"/>
  <c r="K7" i="5"/>
  <c r="O6" i="5"/>
  <c r="N6" i="5"/>
  <c r="L6" i="5"/>
  <c r="M6" i="5" s="1"/>
  <c r="K6" i="5"/>
  <c r="N5" i="5"/>
  <c r="L5" i="5"/>
  <c r="M5" i="5" s="1"/>
  <c r="O5" i="5" s="1"/>
  <c r="K5" i="5"/>
  <c r="O6" i="4"/>
  <c r="O7" i="4"/>
  <c r="O8" i="4"/>
  <c r="O9" i="4"/>
  <c r="O10" i="4"/>
  <c r="O5" i="4"/>
  <c r="N6" i="4"/>
  <c r="N7" i="4"/>
  <c r="N8" i="4"/>
  <c r="N10" i="4"/>
  <c r="N11" i="4"/>
  <c r="N5" i="4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O11" i="4" s="1"/>
  <c r="L5" i="4"/>
  <c r="M5" i="4" s="1"/>
  <c r="K6" i="4"/>
  <c r="K7" i="4"/>
  <c r="K8" i="4"/>
  <c r="K9" i="4"/>
  <c r="K10" i="4"/>
  <c r="K11" i="4"/>
  <c r="K5" i="4"/>
  <c r="M9" i="5" l="1"/>
  <c r="O9" i="5" s="1"/>
  <c r="N9" i="4"/>
</calcChain>
</file>

<file path=xl/sharedStrings.xml><?xml version="1.0" encoding="utf-8"?>
<sst xmlns="http://schemas.openxmlformats.org/spreadsheetml/2006/main" count="75" uniqueCount="15">
  <si>
    <t>تعداد فروش</t>
  </si>
  <si>
    <t xml:space="preserve">آموزش ساخت نمودار ستونی خاص در اکسل |   مدرس: علیرضا مقربی </t>
  </si>
  <si>
    <t>روز</t>
  </si>
  <si>
    <t>شنبه</t>
  </si>
  <si>
    <t>يكشنبه</t>
  </si>
  <si>
    <t>دوشنبه</t>
  </si>
  <si>
    <t>سه شنبه</t>
  </si>
  <si>
    <t>چهارشنبه</t>
  </si>
  <si>
    <t>پنجشنبه</t>
  </si>
  <si>
    <t>جمعه</t>
  </si>
  <si>
    <t>بیشترین</t>
  </si>
  <si>
    <t>stack1</t>
  </si>
  <si>
    <t>stack2</t>
  </si>
  <si>
    <t>stack1 max</t>
  </si>
  <si>
    <t>stack2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</si>
</sst>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1"/>
      <color theme="0"/>
      <name val="Arial"/>
      <family val="2"/>
      <scheme val="minor"/>
    </font>
    <font>
      <sz val="11"/>
      <color rgb="FF7030A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E6386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/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rgb="FFFF3399"/>
      </left>
      <right style="mediumDashed">
        <color rgb="FFFF3399"/>
      </right>
      <top style="mediumDashed">
        <color rgb="FFFF3399"/>
      </top>
      <bottom style="mediumDashed">
        <color rgb="FFFF3399"/>
      </bottom>
      <diagonal/>
    </border>
    <border>
      <left style="double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double">
        <color rgb="FF002060"/>
      </right>
      <top style="double">
        <color rgb="FF002060"/>
      </top>
      <bottom/>
      <diagonal/>
    </border>
    <border>
      <left style="double">
        <color rgb="FF002060"/>
      </left>
      <right/>
      <top style="medium">
        <color indexed="64"/>
      </top>
      <bottom/>
      <diagonal/>
    </border>
    <border>
      <left/>
      <right style="double">
        <color rgb="FF002060"/>
      </right>
      <top style="medium">
        <color indexed="64"/>
      </top>
      <bottom/>
      <diagonal/>
    </border>
    <border>
      <left style="double">
        <color rgb="FF002060"/>
      </left>
      <right/>
      <top/>
      <bottom/>
      <diagonal/>
    </border>
    <border>
      <left/>
      <right style="double">
        <color rgb="FF002060"/>
      </right>
      <top/>
      <bottom/>
      <diagonal/>
    </border>
    <border>
      <left style="double">
        <color rgb="FF002060"/>
      </left>
      <right/>
      <top/>
      <bottom style="medium">
        <color indexed="64"/>
      </bottom>
      <diagonal/>
    </border>
    <border>
      <left/>
      <right style="double">
        <color rgb="FF002060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3" borderId="5">
      <alignment horizontal="center" vertical="center"/>
    </xf>
    <xf numFmtId="165" fontId="3" fillId="4" borderId="7">
      <alignment horizontal="center" vertical="center" shrinkToFit="1"/>
    </xf>
    <xf numFmtId="0" fontId="4" fillId="5" borderId="5">
      <alignment horizontal="center" vertical="center"/>
    </xf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Continuous" vertical="center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 applyAlignment="1">
      <alignment horizontal="centerContinuous"/>
    </xf>
    <xf numFmtId="164" fontId="3" fillId="0" borderId="0" xfId="1" applyNumberFormat="1" applyFont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4" fillId="3" borderId="0" xfId="1" applyFont="1" applyFill="1" applyBorder="1" applyAlignment="1">
      <alignment horizontal="center" vertical="center"/>
    </xf>
    <xf numFmtId="0" fontId="4" fillId="3" borderId="0" xfId="2" applyBorder="1">
      <alignment horizontal="center" vertical="center"/>
    </xf>
    <xf numFmtId="0" fontId="1" fillId="0" borderId="6" xfId="1" applyBorder="1"/>
    <xf numFmtId="165" fontId="3" fillId="4" borderId="8" xfId="3" applyBorder="1" applyAlignment="1">
      <alignment horizontal="center" vertical="center" readingOrder="2"/>
    </xf>
    <xf numFmtId="9" fontId="5" fillId="0" borderId="0" xfId="1" applyNumberFormat="1" applyFont="1" applyBorder="1"/>
    <xf numFmtId="0" fontId="5" fillId="0" borderId="0" xfId="1" applyFont="1" applyBorder="1"/>
    <xf numFmtId="0" fontId="1" fillId="0" borderId="0" xfId="1" applyBorder="1"/>
    <xf numFmtId="0" fontId="1" fillId="0" borderId="0" xfId="1" applyFont="1"/>
    <xf numFmtId="9" fontId="1" fillId="0" borderId="0" xfId="1" applyNumberFormat="1" applyFont="1" applyBorder="1"/>
    <xf numFmtId="9" fontId="1" fillId="0" borderId="0" xfId="5" applyFont="1"/>
    <xf numFmtId="9" fontId="1" fillId="0" borderId="0" xfId="5" applyFont="1" applyBorder="1"/>
    <xf numFmtId="0" fontId="1" fillId="0" borderId="9" xfId="1" applyBorder="1"/>
    <xf numFmtId="0" fontId="1" fillId="0" borderId="10" xfId="1" applyBorder="1"/>
    <xf numFmtId="9" fontId="1" fillId="0" borderId="10" xfId="5" applyFont="1" applyBorder="1"/>
    <xf numFmtId="0" fontId="1" fillId="0" borderId="11" xfId="1" applyBorder="1"/>
    <xf numFmtId="164" fontId="1" fillId="0" borderId="0" xfId="1" applyNumberFormat="1"/>
    <xf numFmtId="0" fontId="2" fillId="6" borderId="1" xfId="1" applyFont="1" applyFill="1" applyBorder="1" applyAlignment="1">
      <alignment horizontal="centerContinuous" vertical="center"/>
    </xf>
    <xf numFmtId="0" fontId="2" fillId="6" borderId="2" xfId="1" applyFont="1" applyFill="1" applyBorder="1" applyAlignment="1">
      <alignment horizontal="centerContinuous"/>
    </xf>
    <xf numFmtId="0" fontId="2" fillId="6" borderId="3" xfId="1" applyFont="1" applyFill="1" applyBorder="1" applyAlignment="1">
      <alignment horizontal="centerContinuous"/>
    </xf>
    <xf numFmtId="0" fontId="4" fillId="7" borderId="0" xfId="1" applyFont="1" applyFill="1" applyBorder="1" applyAlignment="1">
      <alignment horizontal="center" vertical="center"/>
    </xf>
    <xf numFmtId="0" fontId="4" fillId="7" borderId="0" xfId="2" applyFill="1" applyBorder="1">
      <alignment horizontal="center" vertical="center"/>
    </xf>
    <xf numFmtId="0" fontId="6" fillId="0" borderId="4" xfId="1" applyFont="1" applyBorder="1"/>
    <xf numFmtId="165" fontId="3" fillId="8" borderId="8" xfId="3" applyFill="1" applyBorder="1" applyAlignment="1">
      <alignment horizontal="center" vertical="center" readingOrder="2"/>
    </xf>
    <xf numFmtId="165" fontId="3" fillId="8" borderId="12" xfId="3" applyFill="1" applyBorder="1" applyAlignment="1">
      <alignment horizontal="center" vertical="center" readingOrder="2"/>
    </xf>
    <xf numFmtId="0" fontId="4" fillId="9" borderId="0" xfId="1" applyFont="1" applyFill="1" applyBorder="1" applyAlignment="1">
      <alignment horizontal="center" vertical="center"/>
    </xf>
    <xf numFmtId="0" fontId="4" fillId="10" borderId="0" xfId="1" applyFont="1" applyFill="1" applyBorder="1" applyAlignment="1">
      <alignment horizontal="center" vertical="center"/>
    </xf>
    <xf numFmtId="0" fontId="4" fillId="10" borderId="0" xfId="2" applyFill="1" applyBorder="1" applyAlignment="1">
      <alignment horizontal="center" vertical="center"/>
    </xf>
    <xf numFmtId="0" fontId="4" fillId="9" borderId="0" xfId="2" applyFill="1" applyBorder="1" applyAlignment="1">
      <alignment horizontal="center" vertical="center"/>
    </xf>
    <xf numFmtId="0" fontId="0" fillId="0" borderId="0" xfId="0" applyBorder="1"/>
    <xf numFmtId="0" fontId="1" fillId="0" borderId="0" xfId="1" applyFont="1" applyBorder="1"/>
    <xf numFmtId="0" fontId="2" fillId="9" borderId="13" xfId="1" applyFont="1" applyFill="1" applyBorder="1" applyAlignment="1">
      <alignment horizontal="centerContinuous" vertical="center"/>
    </xf>
    <xf numFmtId="0" fontId="2" fillId="9" borderId="14" xfId="1" applyFont="1" applyFill="1" applyBorder="1" applyAlignment="1">
      <alignment horizontal="centerContinuous"/>
    </xf>
    <xf numFmtId="0" fontId="2" fillId="9" borderId="15" xfId="1" applyFont="1" applyFill="1" applyBorder="1" applyAlignment="1">
      <alignment horizontal="centerContinuous"/>
    </xf>
    <xf numFmtId="0" fontId="1" fillId="0" borderId="16" xfId="1" applyBorder="1"/>
    <xf numFmtId="0" fontId="1" fillId="0" borderId="17" xfId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</cellXfs>
  <cellStyles count="6">
    <cellStyle name="Normal" xfId="0" builtinId="0"/>
    <cellStyle name="Normal 2" xfId="1"/>
    <cellStyle name="Percent 2" xfId="5"/>
    <cellStyle name="خانه های جدول" xfId="3"/>
    <cellStyle name="سرستون دو" xfId="2"/>
    <cellStyle name="سرستون سه" xfId="4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40C0"/>
      <color rgb="FFFF3399"/>
      <color rgb="FF83FFBD"/>
      <color rgb="FFE6386A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3.pn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5.pn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image" Target="../media/image5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'1'!$M$4</c:f>
              <c:strCache>
                <c:ptCount val="1"/>
                <c:pt idx="0">
                  <c:v>stack2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'1'!$I$5:$I$11</c:f>
              <c:strCache>
                <c:ptCount val="7"/>
                <c:pt idx="0">
                  <c:v>شنبه</c:v>
                </c:pt>
                <c:pt idx="1">
                  <c:v>يكشنبه</c:v>
                </c:pt>
                <c:pt idx="2">
                  <c:v>دوشنبه</c:v>
                </c:pt>
                <c:pt idx="3">
                  <c:v>سه شنبه</c:v>
                </c:pt>
                <c:pt idx="4">
                  <c:v>چهارشنبه</c:v>
                </c:pt>
                <c:pt idx="5">
                  <c:v>پنجشنبه</c:v>
                </c:pt>
                <c:pt idx="6">
                  <c:v>جمعه</c:v>
                </c:pt>
              </c:strCache>
            </c:strRef>
          </c:cat>
          <c:val>
            <c:numRef>
              <c:f>'1'!$M$5:$M$11</c:f>
              <c:numCache>
                <c:formatCode>_ * #,##0_-_ر_ي_ا_ل_ ;_ * #,##0\-_ر_ي_ا_ل_ ;_ * "-"??_-_ر_ي_ا_ل_ ;_ @_ </c:formatCode>
                <c:ptCount val="7"/>
                <c:pt idx="0">
                  <c:v>1300</c:v>
                </c:pt>
                <c:pt idx="1">
                  <c:v>1030</c:v>
                </c:pt>
                <c:pt idx="2">
                  <c:v>600</c:v>
                </c:pt>
                <c:pt idx="3">
                  <c:v>760</c:v>
                </c:pt>
                <c:pt idx="4">
                  <c:v>1281</c:v>
                </c:pt>
                <c:pt idx="5">
                  <c:v>843</c:v>
                </c:pt>
                <c:pt idx="6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E-4838-B60C-F05B9ACAFE02}"/>
            </c:ext>
          </c:extLst>
        </c:ser>
        <c:ser>
          <c:idx val="0"/>
          <c:order val="1"/>
          <c:tx>
            <c:strRef>
              <c:f>'1'!$L$4</c:f>
              <c:strCache>
                <c:ptCount val="1"/>
                <c:pt idx="0">
                  <c:v>stack1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1735AEE-E061-4C8C-A149-B2D3FF00455A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1D79AC64-CD24-4F15-A2F3-F771D05568CE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DEE-4838-B60C-F05B9ACAFE0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A82EE12-5020-4169-9AFE-F6F78B1101DE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213902A2-1495-4F72-802C-A139FC72086B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DEE-4838-B60C-F05B9ACAFE0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41051B8-2608-41A2-BFAB-CBAFF96F768A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40A70E80-C17A-4D0D-BFDD-C9C5C123B97B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DEE-4838-B60C-F05B9ACAFE0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19833E0-B047-473F-9541-9C84EE7374D2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27A3C69B-BEA4-4A36-906C-BAF1CF1FAE1C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DEE-4838-B60C-F05B9ACAFE0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528B138-BFFD-4BA3-BE74-710CC9CE2192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57856F00-D863-4511-896C-CBBAB053F5AF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DEE-4838-B60C-F05B9ACAFE0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694539B-1FAC-440A-9403-C7B7A8C1E00B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22C6A386-036A-4E7C-A441-8983F5C0263F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DEE-4838-B60C-F05B9ACAFE02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2B494C3-087A-47AF-9C13-0F730A32F20F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9F62BC2E-E3B4-4D98-9BDE-99CA17CA4622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DEE-4838-B60C-F05B9ACAFE02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'1'!$I$5:$I$11</c:f>
              <c:strCache>
                <c:ptCount val="7"/>
                <c:pt idx="0">
                  <c:v>شنبه</c:v>
                </c:pt>
                <c:pt idx="1">
                  <c:v>يكشنبه</c:v>
                </c:pt>
                <c:pt idx="2">
                  <c:v>دوشنبه</c:v>
                </c:pt>
                <c:pt idx="3">
                  <c:v>سه شنبه</c:v>
                </c:pt>
                <c:pt idx="4">
                  <c:v>چهارشنبه</c:v>
                </c:pt>
                <c:pt idx="5">
                  <c:v>پنجشنبه</c:v>
                </c:pt>
                <c:pt idx="6">
                  <c:v>جمعه</c:v>
                </c:pt>
              </c:strCache>
            </c:strRef>
          </c:cat>
          <c:val>
            <c:numRef>
              <c:f>'1'!$L$5:$L$11</c:f>
              <c:numCache>
                <c:formatCode>_ * #,##0_-_ر_ي_ا_ل_ ;_ * #,##0\-_ر_ي_ا_ل_ ;_ * "-"??_-_ر_ي_ا_ل_ ;_ @_ </c:formatCode>
                <c:ptCount val="7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  <c:pt idx="6">
                  <c:v>600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'1'!$J$5:$J$11</c15:f>
                <c15:dlblRangeCache>
                  <c:ptCount val="7"/>
                  <c:pt idx="0">
                    <c:v> 1,900      </c:v>
                  </c:pt>
                  <c:pt idx="1">
                    <c:v> 1,630      </c:v>
                  </c:pt>
                  <c:pt idx="2">
                    <c:v> 1,200      </c:v>
                  </c:pt>
                  <c:pt idx="3">
                    <c:v> 1,360      </c:v>
                  </c:pt>
                  <c:pt idx="4">
                    <c:v> 1,881      </c:v>
                  </c:pt>
                  <c:pt idx="5">
                    <c:v> 1,443      </c:v>
                  </c:pt>
                  <c:pt idx="6">
                    <c:v> 1,320    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FDEE-4838-B60C-F05B9ACAF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15482703"/>
        <c:axId val="1190945439"/>
      </c:barChart>
      <c:barChart>
        <c:barDir val="col"/>
        <c:grouping val="stacked"/>
        <c:varyColors val="0"/>
        <c:ser>
          <c:idx val="3"/>
          <c:order val="2"/>
          <c:tx>
            <c:strRef>
              <c:f>'1'!$O$4</c:f>
              <c:strCache>
                <c:ptCount val="1"/>
                <c:pt idx="0">
                  <c:v>stack2 max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'1'!$O$5:$O$11</c:f>
              <c:numCache>
                <c:formatCode>_ * #,##0_-_ر_ي_ا_ل_ ;_ * #,##0\-_ر_ي_ا_ل_ ;_ * "-"??_-_ر_ي_ا_ل_ ;_ @_ </c:formatCode>
                <c:ptCount val="7"/>
                <c:pt idx="0">
                  <c:v>1300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EE-4838-B60C-F05B9ACAFE02}"/>
            </c:ext>
          </c:extLst>
        </c:ser>
        <c:ser>
          <c:idx val="2"/>
          <c:order val="3"/>
          <c:tx>
            <c:strRef>
              <c:f>'1'!$N$4</c:f>
              <c:strCache>
                <c:ptCount val="1"/>
                <c:pt idx="0">
                  <c:v>stack1 max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'1'!$N$5:$N$11</c:f>
              <c:numCache>
                <c:formatCode>_ * #,##0_-_ر_ي_ا_ل_ ;_ * #,##0\-_ر_ي_ا_ل_ ;_ * "-"??_-_ر_ي_ا_ل_ ;_ @_ </c:formatCode>
                <c:ptCount val="7"/>
                <c:pt idx="0">
                  <c:v>600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EE-4838-B60C-F05B9ACAF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19284255"/>
        <c:axId val="1619282591"/>
      </c:barChart>
      <c:valAx>
        <c:axId val="1190945439"/>
        <c:scaling>
          <c:orientation val="minMax"/>
        </c:scaling>
        <c:delete val="1"/>
        <c:axPos val="r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1615482703"/>
        <c:crosses val="autoZero"/>
        <c:crossBetween val="between"/>
      </c:valAx>
      <c:catAx>
        <c:axId val="161548270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1190945439"/>
        <c:crosses val="autoZero"/>
        <c:auto val="1"/>
        <c:lblAlgn val="ctr"/>
        <c:lblOffset val="100"/>
        <c:noMultiLvlLbl val="0"/>
      </c:catAx>
      <c:valAx>
        <c:axId val="1619282591"/>
        <c:scaling>
          <c:orientation val="minMax"/>
        </c:scaling>
        <c:delete val="1"/>
        <c:axPos val="l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1619284255"/>
        <c:crosses val="max"/>
        <c:crossBetween val="between"/>
      </c:valAx>
      <c:catAx>
        <c:axId val="1619284255"/>
        <c:scaling>
          <c:orientation val="maxMin"/>
        </c:scaling>
        <c:delete val="1"/>
        <c:axPos val="t"/>
        <c:majorTickMark val="out"/>
        <c:minorTickMark val="none"/>
        <c:tickLblPos val="nextTo"/>
        <c:crossAx val="1619282591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'Finall (2)'!$M$4</c:f>
              <c:strCache>
                <c:ptCount val="1"/>
                <c:pt idx="0">
                  <c:v>stack2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'Finall (2)'!$I$5:$I$11</c:f>
              <c:strCache>
                <c:ptCount val="7"/>
                <c:pt idx="0">
                  <c:v>شنبه</c:v>
                </c:pt>
                <c:pt idx="1">
                  <c:v>يكشنبه</c:v>
                </c:pt>
                <c:pt idx="2">
                  <c:v>دوشنبه</c:v>
                </c:pt>
                <c:pt idx="3">
                  <c:v>سه شنبه</c:v>
                </c:pt>
                <c:pt idx="4">
                  <c:v>چهارشنبه</c:v>
                </c:pt>
                <c:pt idx="5">
                  <c:v>پنجشنبه</c:v>
                </c:pt>
                <c:pt idx="6">
                  <c:v>جمعه</c:v>
                </c:pt>
              </c:strCache>
            </c:strRef>
          </c:cat>
          <c:val>
            <c:numRef>
              <c:f>'Finall (2)'!$M$5:$M$11</c:f>
              <c:numCache>
                <c:formatCode>_ * #,##0_-_ر_ي_ا_ل_ ;_ * #,##0\-_ر_ي_ا_ل_ ;_ * "-"??_-_ر_ي_ا_ل_ ;_ @_ </c:formatCode>
                <c:ptCount val="7"/>
                <c:pt idx="0">
                  <c:v>1240</c:v>
                </c:pt>
                <c:pt idx="1">
                  <c:v>970</c:v>
                </c:pt>
                <c:pt idx="2">
                  <c:v>1290</c:v>
                </c:pt>
                <c:pt idx="3">
                  <c:v>1340</c:v>
                </c:pt>
                <c:pt idx="4">
                  <c:v>1221</c:v>
                </c:pt>
                <c:pt idx="5">
                  <c:v>783</c:v>
                </c:pt>
                <c:pt idx="6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F-49D9-9D6F-8FBA5AE39EAC}"/>
            </c:ext>
          </c:extLst>
        </c:ser>
        <c:ser>
          <c:idx val="0"/>
          <c:order val="1"/>
          <c:tx>
            <c:strRef>
              <c:f>'Finall (2)'!$L$4</c:f>
              <c:strCache>
                <c:ptCount val="1"/>
                <c:pt idx="0">
                  <c:v>stack1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1735AEE-E061-4C8C-A149-B2D3FF00455A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1D79AC64-CD24-4F15-A2F3-F771D05568CE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8247156605424315E-2"/>
                      <c:h val="0.3070709390492855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C4F-49D9-9D6F-8FBA5AE39EA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A82EE12-5020-4169-9AFE-F6F78B1101DE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213902A2-1495-4F72-802C-A139FC72086B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C4F-49D9-9D6F-8FBA5AE39EA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41051B8-2608-41A2-BFAB-CBAFF96F768A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40A70E80-C17A-4D0D-BFDD-C9C5C123B97B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C4F-49D9-9D6F-8FBA5AE39EA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19833E0-B047-473F-9541-9C84EE7374D2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27A3C69B-BEA4-4A36-906C-BAF1CF1FAE1C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C4F-49D9-9D6F-8FBA5AE39EA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528B138-BFFD-4BA3-BE74-710CC9CE2192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57856F00-D863-4511-896C-CBBAB053F5AF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C4F-49D9-9D6F-8FBA5AE39EA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694539B-1FAC-440A-9403-C7B7A8C1E00B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22C6A386-036A-4E7C-A441-8983F5C0263F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C4F-49D9-9D6F-8FBA5AE39EA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2B494C3-087A-47AF-9C13-0F730A32F20F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9F62BC2E-E3B4-4D98-9BDE-99CA17CA4622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C4F-49D9-9D6F-8FBA5AE39EAC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'Finall (2)'!$I$5:$I$11</c:f>
              <c:strCache>
                <c:ptCount val="7"/>
                <c:pt idx="0">
                  <c:v>شنبه</c:v>
                </c:pt>
                <c:pt idx="1">
                  <c:v>يكشنبه</c:v>
                </c:pt>
                <c:pt idx="2">
                  <c:v>دوشنبه</c:v>
                </c:pt>
                <c:pt idx="3">
                  <c:v>سه شنبه</c:v>
                </c:pt>
                <c:pt idx="4">
                  <c:v>چهارشنبه</c:v>
                </c:pt>
                <c:pt idx="5">
                  <c:v>پنجشنبه</c:v>
                </c:pt>
                <c:pt idx="6">
                  <c:v>جمعه</c:v>
                </c:pt>
              </c:strCache>
            </c:strRef>
          </c:cat>
          <c:val>
            <c:numRef>
              <c:f>'Finall (2)'!$L$5:$L$11</c:f>
              <c:numCache>
                <c:formatCode>_ * #,##0_-_ر_ي_ا_ل_ ;_ * #,##0\-_ر_ي_ا_ل_ ;_ * "-"??_-_ر_ي_ا_ل_ ;_ @_ </c:formatCode>
                <c:ptCount val="7"/>
                <c:pt idx="0">
                  <c:v>660</c:v>
                </c:pt>
                <c:pt idx="1">
                  <c:v>660</c:v>
                </c:pt>
                <c:pt idx="2">
                  <c:v>660</c:v>
                </c:pt>
                <c:pt idx="3">
                  <c:v>660</c:v>
                </c:pt>
                <c:pt idx="4">
                  <c:v>660</c:v>
                </c:pt>
                <c:pt idx="5">
                  <c:v>660</c:v>
                </c:pt>
                <c:pt idx="6">
                  <c:v>660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'Finall (2)'!$J$5:$J$11</c15:f>
                <c15:dlblRangeCache>
                  <c:ptCount val="7"/>
                  <c:pt idx="0">
                    <c:v> 1,900      </c:v>
                  </c:pt>
                  <c:pt idx="1">
                    <c:v> 1,630      </c:v>
                  </c:pt>
                  <c:pt idx="2">
                    <c:v> 1,950      </c:v>
                  </c:pt>
                  <c:pt idx="3">
                    <c:v> 2,000      </c:v>
                  </c:pt>
                  <c:pt idx="4">
                    <c:v> 1,881      </c:v>
                  </c:pt>
                  <c:pt idx="5">
                    <c:v> 1,443      </c:v>
                  </c:pt>
                  <c:pt idx="6">
                    <c:v> 1,320    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C4F-49D9-9D6F-8FBA5AE3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15482703"/>
        <c:axId val="1190945439"/>
      </c:barChart>
      <c:barChart>
        <c:barDir val="col"/>
        <c:grouping val="stacked"/>
        <c:varyColors val="0"/>
        <c:ser>
          <c:idx val="3"/>
          <c:order val="2"/>
          <c:tx>
            <c:strRef>
              <c:f>'Finall (2)'!$O$4</c:f>
              <c:strCache>
                <c:ptCount val="1"/>
                <c:pt idx="0">
                  <c:v>stack2 max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val>
            <c:numRef>
              <c:f>'Finall (2)'!$O$5:$O$11</c:f>
              <c:numCache>
                <c:formatCode>_ * #,##0_-_ر_ي_ا_ل_ ;_ * #,##0\-_ر_ي_ا_ل_ ;_ * "-"??_-_ر_ي_ا_ل_ ;_ @_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1340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4F-49D9-9D6F-8FBA5AE39EAC}"/>
            </c:ext>
          </c:extLst>
        </c:ser>
        <c:ser>
          <c:idx val="2"/>
          <c:order val="3"/>
          <c:tx>
            <c:strRef>
              <c:f>'Finall (2)'!$N$4</c:f>
              <c:strCache>
                <c:ptCount val="1"/>
                <c:pt idx="0">
                  <c:v>stack1 max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'Finall (2)'!$N$5:$N$11</c:f>
              <c:numCache>
                <c:formatCode>_ * #,##0_-_ر_ي_ا_ل_ ;_ * #,##0\-_ر_ي_ا_ل_ ;_ * "-"??_-_ر_ي_ا_ل_ ;_ @_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4F-49D9-9D6F-8FBA5AE3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19284255"/>
        <c:axId val="1619282591"/>
      </c:barChart>
      <c:valAx>
        <c:axId val="1190945439"/>
        <c:scaling>
          <c:orientation val="minMax"/>
        </c:scaling>
        <c:delete val="1"/>
        <c:axPos val="r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1615482703"/>
        <c:crosses val="autoZero"/>
        <c:crossBetween val="between"/>
      </c:valAx>
      <c:catAx>
        <c:axId val="161548270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1190945439"/>
        <c:crosses val="autoZero"/>
        <c:auto val="1"/>
        <c:lblAlgn val="ctr"/>
        <c:lblOffset val="100"/>
        <c:noMultiLvlLbl val="0"/>
      </c:catAx>
      <c:valAx>
        <c:axId val="1619282591"/>
        <c:scaling>
          <c:orientation val="minMax"/>
        </c:scaling>
        <c:delete val="1"/>
        <c:axPos val="l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1619284255"/>
        <c:crosses val="max"/>
        <c:crossBetween val="between"/>
      </c:valAx>
      <c:catAx>
        <c:axId val="1619284255"/>
        <c:scaling>
          <c:orientation val="maxMin"/>
        </c:scaling>
        <c:delete val="1"/>
        <c:axPos val="t"/>
        <c:majorTickMark val="out"/>
        <c:minorTickMark val="none"/>
        <c:tickLblPos val="nextTo"/>
        <c:crossAx val="1619282591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8888888888889E-2"/>
          <c:y val="7.407407407407407E-2"/>
          <c:w val="0.93888888888888888"/>
          <c:h val="0.824074074074074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'Finall (3)'!$M$4</c:f>
              <c:strCache>
                <c:ptCount val="1"/>
                <c:pt idx="0">
                  <c:v>stack2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641BDD0-DD57-4690-935F-299E0ADC05CA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77A1DC4B-F4D9-4978-B058-779808A7505E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B12-4098-B738-86848F23085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124D6AF-2BCC-4164-ACDD-8734C939A150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D99C3FB1-8541-46D8-8804-0031B2FBFDB6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B12-4098-B738-86848F23085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66A7E1D-0310-48FF-87D9-6FF43F555E75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92CCE6FB-7A61-447C-AE52-3A67EF2BB9F8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B12-4098-B738-86848F23085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CA59D0A-2A68-47F2-9399-AEEDB2C88A37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D3DAADE8-144D-495A-8871-957EB051B1D1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B12-4098-B738-86848F23085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4F50EAC-0D19-4120-9132-61D4C256CD42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03428D5A-A9B6-4735-8EDC-7B56AB6212E3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B12-4098-B738-86848F23085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B9AB0D1-486C-4D95-AB8B-83C0E3A8A84F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D8B1A4F4-CB6F-4B54-96CB-249289043EFA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B12-4098-B738-86848F230856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DBCBE6A-4F81-4430-8C36-472CBDA5E5AC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6298C6DE-CE3C-480D-9827-0B5A7F16D4F2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B12-4098-B738-86848F230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'Finall (3)'!$I$5:$I$11</c:f>
              <c:strCache>
                <c:ptCount val="7"/>
                <c:pt idx="0">
                  <c:v>شنبه</c:v>
                </c:pt>
                <c:pt idx="1">
                  <c:v>يكشنبه</c:v>
                </c:pt>
                <c:pt idx="2">
                  <c:v>دوشنبه</c:v>
                </c:pt>
                <c:pt idx="3">
                  <c:v>سه شنبه</c:v>
                </c:pt>
                <c:pt idx="4">
                  <c:v>چهارشنبه</c:v>
                </c:pt>
                <c:pt idx="5">
                  <c:v>پنجشنبه</c:v>
                </c:pt>
                <c:pt idx="6">
                  <c:v>جمعه</c:v>
                </c:pt>
              </c:strCache>
            </c:strRef>
          </c:cat>
          <c:val>
            <c:numRef>
              <c:f>'Finall (3)'!$M$5:$M$11</c:f>
              <c:numCache>
                <c:formatCode>_ * #,##0_-_ر_ي_ا_ل_ ;_ * #,##0\-_ر_ي_ا_ل_ ;_ * "-"??_-_ر_ي_ا_ل_ ;_ @_ </c:formatCode>
                <c:ptCount val="7"/>
                <c:pt idx="0">
                  <c:v>1240</c:v>
                </c:pt>
                <c:pt idx="1">
                  <c:v>970</c:v>
                </c:pt>
                <c:pt idx="2">
                  <c:v>700</c:v>
                </c:pt>
                <c:pt idx="3">
                  <c:v>784</c:v>
                </c:pt>
                <c:pt idx="4">
                  <c:v>1221</c:v>
                </c:pt>
                <c:pt idx="5">
                  <c:v>1290</c:v>
                </c:pt>
                <c:pt idx="6">
                  <c:v>660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'Finall (3)'!$J$5:$J$11</c15:f>
                <c15:dlblRangeCache>
                  <c:ptCount val="7"/>
                  <c:pt idx="0">
                    <c:v> 1,900      </c:v>
                  </c:pt>
                  <c:pt idx="1">
                    <c:v> 1,630      </c:v>
                  </c:pt>
                  <c:pt idx="2">
                    <c:v> 1,360      </c:v>
                  </c:pt>
                  <c:pt idx="3">
                    <c:v> 1,444      </c:v>
                  </c:pt>
                  <c:pt idx="4">
                    <c:v> 1,881      </c:v>
                  </c:pt>
                  <c:pt idx="5">
                    <c:v> 1,950      </c:v>
                  </c:pt>
                  <c:pt idx="6">
                    <c:v> 1,320    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B12-4098-B738-86848F230856}"/>
            </c:ext>
          </c:extLst>
        </c:ser>
        <c:ser>
          <c:idx val="0"/>
          <c:order val="1"/>
          <c:tx>
            <c:strRef>
              <c:f>'Finall (3)'!$L$4</c:f>
              <c:strCache>
                <c:ptCount val="1"/>
                <c:pt idx="0">
                  <c:v>stack1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'Finall (3)'!$I$5:$I$11</c:f>
              <c:strCache>
                <c:ptCount val="7"/>
                <c:pt idx="0">
                  <c:v>شنبه</c:v>
                </c:pt>
                <c:pt idx="1">
                  <c:v>يكشنبه</c:v>
                </c:pt>
                <c:pt idx="2">
                  <c:v>دوشنبه</c:v>
                </c:pt>
                <c:pt idx="3">
                  <c:v>سه شنبه</c:v>
                </c:pt>
                <c:pt idx="4">
                  <c:v>چهارشنبه</c:v>
                </c:pt>
                <c:pt idx="5">
                  <c:v>پنجشنبه</c:v>
                </c:pt>
                <c:pt idx="6">
                  <c:v>جمعه</c:v>
                </c:pt>
              </c:strCache>
            </c:strRef>
          </c:cat>
          <c:val>
            <c:numRef>
              <c:f>'Finall (3)'!$L$5:$L$11</c:f>
              <c:numCache>
                <c:formatCode>_ * #,##0_-_ر_ي_ا_ل_ ;_ * #,##0\-_ر_ي_ا_ل_ ;_ * "-"??_-_ر_ي_ا_ل_ ;_ @_ </c:formatCode>
                <c:ptCount val="7"/>
                <c:pt idx="0">
                  <c:v>660</c:v>
                </c:pt>
                <c:pt idx="1">
                  <c:v>660</c:v>
                </c:pt>
                <c:pt idx="2">
                  <c:v>660</c:v>
                </c:pt>
                <c:pt idx="3">
                  <c:v>660</c:v>
                </c:pt>
                <c:pt idx="4">
                  <c:v>660</c:v>
                </c:pt>
                <c:pt idx="5">
                  <c:v>660</c:v>
                </c:pt>
                <c:pt idx="6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12-4098-B738-86848F230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15482703"/>
        <c:axId val="1190945439"/>
      </c:barChart>
      <c:barChart>
        <c:barDir val="col"/>
        <c:grouping val="stacked"/>
        <c:varyColors val="0"/>
        <c:ser>
          <c:idx val="3"/>
          <c:order val="2"/>
          <c:tx>
            <c:strRef>
              <c:f>'Finall (3)'!$O$4</c:f>
              <c:strCache>
                <c:ptCount val="1"/>
                <c:pt idx="0">
                  <c:v>stack2 max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'Finall (3)'!$O$5:$O$11</c:f>
              <c:numCache>
                <c:formatCode>_ * #,##0_-_ر_ي_ا_ل_ ;_ * #,##0\-_ر_ي_ا_ل_ ;_ * "-"??_-_ر_ي_ا_ل_ ;_ @_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1290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12-4098-B738-86848F230856}"/>
            </c:ext>
          </c:extLst>
        </c:ser>
        <c:ser>
          <c:idx val="2"/>
          <c:order val="3"/>
          <c:tx>
            <c:strRef>
              <c:f>'Finall (3)'!$N$4</c:f>
              <c:strCache>
                <c:ptCount val="1"/>
                <c:pt idx="0">
                  <c:v>stack1 max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'Finall (3)'!$N$5:$N$11</c:f>
              <c:numCache>
                <c:formatCode>_ * #,##0_-_ر_ي_ا_ل_ ;_ * #,##0\-_ر_ي_ا_ل_ ;_ * "-"??_-_ر_ي_ا_ل_ ;_ @_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660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12-4098-B738-86848F230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19284255"/>
        <c:axId val="1619282591"/>
      </c:barChart>
      <c:valAx>
        <c:axId val="1190945439"/>
        <c:scaling>
          <c:orientation val="minMax"/>
        </c:scaling>
        <c:delete val="1"/>
        <c:axPos val="r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1615482703"/>
        <c:crosses val="autoZero"/>
        <c:crossBetween val="between"/>
      </c:valAx>
      <c:catAx>
        <c:axId val="161548270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1190945439"/>
        <c:crosses val="autoZero"/>
        <c:auto val="1"/>
        <c:lblAlgn val="ctr"/>
        <c:lblOffset val="100"/>
        <c:noMultiLvlLbl val="0"/>
      </c:catAx>
      <c:valAx>
        <c:axId val="1619282591"/>
        <c:scaling>
          <c:orientation val="minMax"/>
        </c:scaling>
        <c:delete val="1"/>
        <c:axPos val="l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1619284255"/>
        <c:crosses val="max"/>
        <c:crossBetween val="between"/>
      </c:valAx>
      <c:catAx>
        <c:axId val="1619284255"/>
        <c:scaling>
          <c:orientation val="maxMin"/>
        </c:scaling>
        <c:delete val="1"/>
        <c:axPos val="t"/>
        <c:majorTickMark val="out"/>
        <c:minorTickMark val="none"/>
        <c:tickLblPos val="nextTo"/>
        <c:crossAx val="1619282591"/>
        <c:crosses val="max"/>
        <c:auto val="1"/>
        <c:lblAlgn val="ctr"/>
        <c:lblOffset val="100"/>
        <c:noMultiLvlLbl val="0"/>
      </c:cat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8888888888889E-2"/>
          <c:y val="7.407407407407407E-2"/>
          <c:w val="0.93888888888888888"/>
          <c:h val="0.824074074074074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'Finall (4)'!$M$4</c:f>
              <c:strCache>
                <c:ptCount val="1"/>
                <c:pt idx="0">
                  <c:v>stack2</c:v>
                </c:pt>
              </c:strCache>
            </c:strRef>
          </c:tx>
          <c:spPr>
            <a:solidFill>
              <a:srgbClr val="FF669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641BDD0-DD57-4690-935F-299E0ADC05CA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77A1DC4B-F4D9-4978-B058-779808A7505E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484-4226-A035-4069E7E1F44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124D6AF-2BCC-4164-ACDD-8734C939A150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D99C3FB1-8541-46D8-8804-0031B2FBFDB6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484-4226-A035-4069E7E1F44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66A7E1D-0310-48FF-87D9-6FF43F555E75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92CCE6FB-7A61-447C-AE52-3A67EF2BB9F8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484-4226-A035-4069E7E1F44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CA59D0A-2A68-47F2-9399-AEEDB2C88A37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D3DAADE8-144D-495A-8871-957EB051B1D1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484-4226-A035-4069E7E1F44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4F50EAC-0D19-4120-9132-61D4C256CD42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03428D5A-A9B6-4735-8EDC-7B56AB6212E3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484-4226-A035-4069E7E1F44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B9AB0D1-486C-4D95-AB8B-83C0E3A8A84F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D8B1A4F4-CB6F-4B54-96CB-249289043EFA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484-4226-A035-4069E7E1F44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BDBCBE6A-4F81-4430-8C36-472CBDA5E5AC}" type="CELLRANGE">
                      <a:rPr lang="fa-IR"/>
                      <a:pPr/>
                      <a:t>[CELLRANGE]</a:t>
                    </a:fld>
                    <a:endParaRPr lang="fa-IR" baseline="0"/>
                  </a:p>
                  <a:p>
                    <a:fld id="{6298C6DE-CE3C-480D-9827-0B5A7F16D4F2}" type="CATEGORYNAME">
                      <a:rPr lang="fa-IR"/>
                      <a:pPr/>
                      <a:t>[CATEGORY NAME]</a:t>
                    </a:fld>
                    <a:endParaRPr lang="fa-I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484-4226-A035-4069E7E1F4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'Finall (4)'!$I$5:$I$11</c:f>
              <c:strCache>
                <c:ptCount val="7"/>
                <c:pt idx="0">
                  <c:v>شنبه</c:v>
                </c:pt>
                <c:pt idx="1">
                  <c:v>يكشنبه</c:v>
                </c:pt>
                <c:pt idx="2">
                  <c:v>دوشنبه</c:v>
                </c:pt>
                <c:pt idx="3">
                  <c:v>سه شنبه</c:v>
                </c:pt>
                <c:pt idx="4">
                  <c:v>چهارشنبه</c:v>
                </c:pt>
                <c:pt idx="5">
                  <c:v>پنجشنبه</c:v>
                </c:pt>
                <c:pt idx="6">
                  <c:v>جمعه</c:v>
                </c:pt>
              </c:strCache>
            </c:strRef>
          </c:cat>
          <c:val>
            <c:numRef>
              <c:f>'Finall (4)'!$M$5:$M$11</c:f>
              <c:numCache>
                <c:formatCode>_ * #,##0_-_ر_ي_ا_ل_ ;_ * #,##0\-_ر_ي_ا_ل_ ;_ * "-"??_-_ر_ي_ا_ل_ ;_ @_ </c:formatCode>
                <c:ptCount val="7"/>
                <c:pt idx="0">
                  <c:v>1240</c:v>
                </c:pt>
                <c:pt idx="1">
                  <c:v>970</c:v>
                </c:pt>
                <c:pt idx="2">
                  <c:v>700</c:v>
                </c:pt>
                <c:pt idx="3">
                  <c:v>784</c:v>
                </c:pt>
                <c:pt idx="4">
                  <c:v>1221</c:v>
                </c:pt>
                <c:pt idx="5">
                  <c:v>1290</c:v>
                </c:pt>
                <c:pt idx="6">
                  <c:v>660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'Finall (4)'!$J$5:$J$11</c15:f>
                <c15:dlblRangeCache>
                  <c:ptCount val="7"/>
                  <c:pt idx="0">
                    <c:v> 1,900      </c:v>
                  </c:pt>
                  <c:pt idx="1">
                    <c:v> 1,630      </c:v>
                  </c:pt>
                  <c:pt idx="2">
                    <c:v> 1,360      </c:v>
                  </c:pt>
                  <c:pt idx="3">
                    <c:v> 1,444      </c:v>
                  </c:pt>
                  <c:pt idx="4">
                    <c:v> 1,881      </c:v>
                  </c:pt>
                  <c:pt idx="5">
                    <c:v> 1,950      </c:v>
                  </c:pt>
                  <c:pt idx="6">
                    <c:v> 1,320    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484-4226-A035-4069E7E1F44C}"/>
            </c:ext>
          </c:extLst>
        </c:ser>
        <c:ser>
          <c:idx val="0"/>
          <c:order val="1"/>
          <c:tx>
            <c:strRef>
              <c:f>'Finall (4)'!$L$4</c:f>
              <c:strCache>
                <c:ptCount val="1"/>
                <c:pt idx="0">
                  <c:v>stack1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'Finall (4)'!$I$5:$I$11</c:f>
              <c:strCache>
                <c:ptCount val="7"/>
                <c:pt idx="0">
                  <c:v>شنبه</c:v>
                </c:pt>
                <c:pt idx="1">
                  <c:v>يكشنبه</c:v>
                </c:pt>
                <c:pt idx="2">
                  <c:v>دوشنبه</c:v>
                </c:pt>
                <c:pt idx="3">
                  <c:v>سه شنبه</c:v>
                </c:pt>
                <c:pt idx="4">
                  <c:v>چهارشنبه</c:v>
                </c:pt>
                <c:pt idx="5">
                  <c:v>پنجشنبه</c:v>
                </c:pt>
                <c:pt idx="6">
                  <c:v>جمعه</c:v>
                </c:pt>
              </c:strCache>
            </c:strRef>
          </c:cat>
          <c:val>
            <c:numRef>
              <c:f>'Finall (4)'!$L$5:$L$11</c:f>
              <c:numCache>
                <c:formatCode>_ * #,##0_-_ر_ي_ا_ل_ ;_ * #,##0\-_ر_ي_ا_ل_ ;_ * "-"??_-_ر_ي_ا_ل_ ;_ @_ </c:formatCode>
                <c:ptCount val="7"/>
                <c:pt idx="0">
                  <c:v>660</c:v>
                </c:pt>
                <c:pt idx="1">
                  <c:v>660</c:v>
                </c:pt>
                <c:pt idx="2">
                  <c:v>660</c:v>
                </c:pt>
                <c:pt idx="3">
                  <c:v>660</c:v>
                </c:pt>
                <c:pt idx="4">
                  <c:v>660</c:v>
                </c:pt>
                <c:pt idx="5">
                  <c:v>660</c:v>
                </c:pt>
                <c:pt idx="6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84-4226-A035-4069E7E1F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15482703"/>
        <c:axId val="1190945439"/>
      </c:barChart>
      <c:barChart>
        <c:barDir val="col"/>
        <c:grouping val="stacked"/>
        <c:varyColors val="0"/>
        <c:ser>
          <c:idx val="3"/>
          <c:order val="2"/>
          <c:tx>
            <c:strRef>
              <c:f>'Finall (4)'!$O$4</c:f>
              <c:strCache>
                <c:ptCount val="1"/>
                <c:pt idx="0">
                  <c:v>stack2 max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'Finall (4)'!$O$5:$O$11</c:f>
              <c:numCache>
                <c:formatCode>_ * #,##0_-_ر_ي_ا_ل_ ;_ * #,##0\-_ر_ي_ا_ل_ ;_ * "-"??_-_ر_ي_ا_ل_ ;_ @_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1290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84-4226-A035-4069E7E1F44C}"/>
            </c:ext>
          </c:extLst>
        </c:ser>
        <c:ser>
          <c:idx val="2"/>
          <c:order val="3"/>
          <c:tx>
            <c:strRef>
              <c:f>'Finall (4)'!$N$4</c:f>
              <c:strCache>
                <c:ptCount val="1"/>
                <c:pt idx="0">
                  <c:v>stack1 max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'Finall (4)'!$N$5:$N$11</c:f>
              <c:numCache>
                <c:formatCode>_ * #,##0_-_ر_ي_ا_ل_ ;_ * #,##0\-_ر_ي_ا_ل_ ;_ * "-"??_-_ر_ي_ا_ل_ ;_ @_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660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84-4226-A035-4069E7E1F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19284255"/>
        <c:axId val="1619282591"/>
      </c:barChart>
      <c:valAx>
        <c:axId val="1190945439"/>
        <c:scaling>
          <c:orientation val="minMax"/>
        </c:scaling>
        <c:delete val="1"/>
        <c:axPos val="r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1615482703"/>
        <c:crosses val="autoZero"/>
        <c:crossBetween val="between"/>
      </c:valAx>
      <c:catAx>
        <c:axId val="161548270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1190945439"/>
        <c:crosses val="autoZero"/>
        <c:auto val="1"/>
        <c:lblAlgn val="ctr"/>
        <c:lblOffset val="100"/>
        <c:noMultiLvlLbl val="0"/>
      </c:catAx>
      <c:valAx>
        <c:axId val="1619282591"/>
        <c:scaling>
          <c:orientation val="minMax"/>
        </c:scaling>
        <c:delete val="1"/>
        <c:axPos val="l"/>
        <c:numFmt formatCode="_ * #,##0_-_ر_ي_ا_ل_ ;_ * #,##0\-_ر_ي_ا_ل_ ;_ * &quot;-&quot;??_-_ر_ي_ا_ل_ ;_ @_ " sourceLinked="1"/>
        <c:majorTickMark val="out"/>
        <c:minorTickMark val="none"/>
        <c:tickLblPos val="nextTo"/>
        <c:crossAx val="1619284255"/>
        <c:crosses val="max"/>
        <c:crossBetween val="between"/>
      </c:valAx>
      <c:catAx>
        <c:axId val="1619284255"/>
        <c:scaling>
          <c:orientation val="maxMin"/>
        </c:scaling>
        <c:delete val="1"/>
        <c:axPos val="t"/>
        <c:majorTickMark val="out"/>
        <c:minorTickMark val="none"/>
        <c:tickLblPos val="nextTo"/>
        <c:crossAx val="1619282591"/>
        <c:crosses val="max"/>
        <c:auto val="1"/>
        <c:lblAlgn val="ctr"/>
        <c:lblOffset val="100"/>
        <c:noMultiLvlLbl val="0"/>
      </c:catAx>
      <c:spPr>
        <a:solidFill>
          <a:schemeClr val="bg2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129350</xdr:colOff>
      <xdr:row>16</xdr:row>
      <xdr:rowOff>144370</xdr:rowOff>
    </xdr:from>
    <xdr:to>
      <xdr:col>16</xdr:col>
      <xdr:colOff>11906</xdr:colOff>
      <xdr:row>18</xdr:row>
      <xdr:rowOff>173224</xdr:rowOff>
    </xdr:to>
    <xdr:sp macro="" textlink="">
      <xdr:nvSpPr>
        <xdr:cNvPr id="3" name="Rounded Rectangle 2"/>
        <xdr:cNvSpPr/>
      </xdr:nvSpPr>
      <xdr:spPr>
        <a:xfrm>
          <a:off x="11303115094" y="4156776"/>
          <a:ext cx="12360306" cy="397948"/>
        </a:xfrm>
        <a:prstGeom prst="roundRect">
          <a:avLst>
            <a:gd name="adj" fmla="val 50000"/>
          </a:avLst>
        </a:prstGeom>
        <a:solidFill>
          <a:srgbClr val="00206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                        کانال تلگرام اکسل و اکسس با علیرضا مقربی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fa-IR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ea typeface="+mn-ea"/>
              <a:cs typeface="B Titr" panose="00000700000000000000" pitchFamily="2" charset="-78"/>
            </a:rPr>
            <a:t>0939 221  84 34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aparat.com/mrexcel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mrexcel.blogfa.com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mrexcel.blogsky.com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  <xdr:twoCellAnchor editAs="absolute">
    <xdr:from>
      <xdr:col>5</xdr:col>
      <xdr:colOff>112118</xdr:colOff>
      <xdr:row>10</xdr:row>
      <xdr:rowOff>81388</xdr:rowOff>
    </xdr:from>
    <xdr:to>
      <xdr:col>8</xdr:col>
      <xdr:colOff>130242</xdr:colOff>
      <xdr:row>18</xdr:row>
      <xdr:rowOff>456</xdr:rowOff>
    </xdr:to>
    <xdr:sp macro="" textlink="">
      <xdr:nvSpPr>
        <xdr:cNvPr id="5" name="Teardrop 4"/>
        <xdr:cNvSpPr/>
      </xdr:nvSpPr>
      <xdr:spPr>
        <a:xfrm rot="5559026">
          <a:off x="11314005989" y="2895313"/>
          <a:ext cx="1478787" cy="1494499"/>
        </a:xfrm>
        <a:prstGeom prst="teardrop">
          <a:avLst/>
        </a:prstGeom>
        <a:solidFill>
          <a:srgbClr val="00206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 editAs="absolute">
    <xdr:from>
      <xdr:col>5</xdr:col>
      <xdr:colOff>167793</xdr:colOff>
      <xdr:row>10</xdr:row>
      <xdr:rowOff>116613</xdr:rowOff>
    </xdr:from>
    <xdr:to>
      <xdr:col>7</xdr:col>
      <xdr:colOff>631032</xdr:colOff>
      <xdr:row>17</xdr:row>
      <xdr:rowOff>171002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439" b="100000" l="0" r="99169">
                      <a14:foregroundMark x1="81440" y1="71463" x2="72853" y2="98561"/>
                      <a14:foregroundMark x1="24654" y1="69305" x2="17175" y2="96403"/>
                      <a14:foregroundMark x1="45152" y1="85851" x2="35734" y2="99520"/>
                      <a14:foregroundMark x1="61219" y1="63309" x2="49584" y2="76739"/>
                      <a14:foregroundMark x1="73407" y1="67866" x2="88643" y2="93046"/>
                      <a14:foregroundMark x1="72299" y1="71223" x2="59557" y2="99520"/>
                      <a14:foregroundMark x1="73961" y1="63309" x2="95568" y2="8177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4140281" y="2938394"/>
          <a:ext cx="1296676" cy="1423608"/>
        </a:xfrm>
        <a:prstGeom prst="ellips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16</xdr:col>
      <xdr:colOff>638175</xdr:colOff>
      <xdr:row>2</xdr:row>
      <xdr:rowOff>95250</xdr:rowOff>
    </xdr:from>
    <xdr:to>
      <xdr:col>17</xdr:col>
      <xdr:colOff>485775</xdr:colOff>
      <xdr:row>4</xdr:row>
      <xdr:rowOff>28575</xdr:rowOff>
    </xdr:to>
    <xdr:sp macro="" textlink="">
      <xdr:nvSpPr>
        <xdr:cNvPr id="7" name="Round Same Side Corner Rectangle 6"/>
        <xdr:cNvSpPr/>
      </xdr:nvSpPr>
      <xdr:spPr>
        <a:xfrm>
          <a:off x="11224012350" y="657225"/>
          <a:ext cx="533400" cy="400050"/>
        </a:xfrm>
        <a:prstGeom prst="round2SameRect">
          <a:avLst>
            <a:gd name="adj1" fmla="val 50000"/>
            <a:gd name="adj2" fmla="val 0"/>
          </a:avLst>
        </a:prstGeom>
        <a:solidFill>
          <a:srgbClr val="FF66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16</xdr:col>
      <xdr:colOff>628650</xdr:colOff>
      <xdr:row>4</xdr:row>
      <xdr:rowOff>180975</xdr:rowOff>
    </xdr:from>
    <xdr:to>
      <xdr:col>17</xdr:col>
      <xdr:colOff>476250</xdr:colOff>
      <xdr:row>5</xdr:row>
      <xdr:rowOff>285750</xdr:rowOff>
    </xdr:to>
    <xdr:sp macro="" textlink="">
      <xdr:nvSpPr>
        <xdr:cNvPr id="8" name="Round Same Side Corner Rectangle 7"/>
        <xdr:cNvSpPr/>
      </xdr:nvSpPr>
      <xdr:spPr>
        <a:xfrm>
          <a:off x="11224021875" y="1209675"/>
          <a:ext cx="533400" cy="400050"/>
        </a:xfrm>
        <a:prstGeom prst="round2SameRect">
          <a:avLst>
            <a:gd name="adj1" fmla="val 50000"/>
            <a:gd name="adj2" fmla="val 0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15</xdr:col>
      <xdr:colOff>11907</xdr:colOff>
      <xdr:row>2</xdr:row>
      <xdr:rowOff>133350</xdr:rowOff>
    </xdr:from>
    <xdr:to>
      <xdr:col>15</xdr:col>
      <xdr:colOff>4695825</xdr:colOff>
      <xdr:row>15</xdr:row>
      <xdr:rowOff>-1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180975</xdr:colOff>
      <xdr:row>7</xdr:row>
      <xdr:rowOff>238125</xdr:rowOff>
    </xdr:from>
    <xdr:to>
      <xdr:col>19</xdr:col>
      <xdr:colOff>200025</xdr:colOff>
      <xdr:row>9</xdr:row>
      <xdr:rowOff>276225</xdr:rowOff>
    </xdr:to>
    <xdr:sp macro="" textlink="">
      <xdr:nvSpPr>
        <xdr:cNvPr id="10" name="Up Arrow 9"/>
        <xdr:cNvSpPr/>
      </xdr:nvSpPr>
      <xdr:spPr>
        <a:xfrm>
          <a:off x="11222926500" y="2152650"/>
          <a:ext cx="704850" cy="628650"/>
        </a:xfrm>
        <a:prstGeom prst="upArrow">
          <a:avLst/>
        </a:prstGeom>
        <a:solidFill>
          <a:srgbClr val="FF66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30775</xdr:colOff>
      <xdr:row>10</xdr:row>
      <xdr:rowOff>253325</xdr:rowOff>
    </xdr:from>
    <xdr:to>
      <xdr:col>15</xdr:col>
      <xdr:colOff>4067550</xdr:colOff>
      <xdr:row>19</xdr:row>
      <xdr:rowOff>6536</xdr:rowOff>
    </xdr:to>
    <xdr:grpSp>
      <xdr:nvGrpSpPr>
        <xdr:cNvPr id="2" name="Group 1"/>
        <xdr:cNvGrpSpPr/>
      </xdr:nvGrpSpPr>
      <xdr:grpSpPr>
        <a:xfrm>
          <a:off x="11225859825" y="3053675"/>
          <a:ext cx="11599625" cy="1505811"/>
          <a:chOff x="11225259750" y="3053675"/>
          <a:chExt cx="11599625" cy="1505811"/>
        </a:xfrm>
      </xdr:grpSpPr>
      <xdr:sp macro="" textlink="">
        <xdr:nvSpPr>
          <xdr:cNvPr id="3" name="Rounded Rectangle 2"/>
          <xdr:cNvSpPr/>
        </xdr:nvSpPr>
        <xdr:spPr>
          <a:xfrm>
            <a:off x="11225259750" y="4157726"/>
            <a:ext cx="11536689" cy="401760"/>
          </a:xfrm>
          <a:prstGeom prst="roundRect">
            <a:avLst>
              <a:gd name="adj" fmla="val 50000"/>
            </a:avLst>
          </a:prstGeom>
          <a:solidFill>
            <a:schemeClr val="accent2">
              <a:lumMod val="50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a-IR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                             کانال تلگرام اکسل و اکسس با علیرضا مقربی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@acxcel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fa-IR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ea typeface="+mn-ea"/>
                <a:cs typeface="B Titr" panose="00000700000000000000" pitchFamily="2" charset="-78"/>
              </a:rPr>
              <a:t>0939 221  84 34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aparat.com/mrexcel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mrexcel.blogfa.com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mrexcel.blogsky.com</a:t>
            </a:r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  <a:p>
            <a:pPr algn="ctr" rtl="1"/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</xdr:txBody>
      </xdr:sp>
      <xdr:grpSp>
        <xdr:nvGrpSpPr>
          <xdr:cNvPr id="4" name="Group 3"/>
          <xdr:cNvGrpSpPr/>
        </xdr:nvGrpSpPr>
        <xdr:grpSpPr>
          <a:xfrm>
            <a:off x="11235381078" y="3053675"/>
            <a:ext cx="1478297" cy="1479528"/>
            <a:chOff x="11235381078" y="3053675"/>
            <a:chExt cx="1478297" cy="1479528"/>
          </a:xfrm>
        </xdr:grpSpPr>
        <xdr:sp macro="" textlink="">
          <xdr:nvSpPr>
            <xdr:cNvPr id="5" name="Oval 4"/>
            <xdr:cNvSpPr/>
          </xdr:nvSpPr>
          <xdr:spPr>
            <a:xfrm>
              <a:off x="11235381078" y="3053675"/>
              <a:ext cx="1478297" cy="1478022"/>
            </a:xfrm>
            <a:prstGeom prst="ellipse">
              <a:avLst/>
            </a:prstGeom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pic>
          <xdr:nvPicPr>
            <xdr:cNvPr id="6" name="Picture 5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BEBA8EAE-BF5A-486C-A8C5-ECC9F3942E4B}">
                  <a14:imgProps xmlns:a14="http://schemas.microsoft.com/office/drawing/2010/main">
                    <a14:imgLayer r:embed="rId2">
                      <a14:imgEffect>
                        <a14:backgroundRemoval t="1439" b="100000" l="0" r="99169">
                          <a14:foregroundMark x1="81440" y1="71463" x2="72853" y2="98561"/>
                          <a14:foregroundMark x1="24654" y1="69305" x2="17175" y2="96403"/>
                          <a14:foregroundMark x1="45152" y1="85851" x2="35734" y2="99520"/>
                          <a14:foregroundMark x1="61219" y1="63309" x2="49584" y2="76739"/>
                          <a14:foregroundMark x1="73407" y1="67866" x2="88643" y2="93046"/>
                          <a14:foregroundMark x1="72299" y1="71223" x2="59557" y2="99520"/>
                          <a14:foregroundMark x1="73961" y1="63309" x2="95568" y2="81775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1235476772" y="3053928"/>
              <a:ext cx="1354212" cy="1479275"/>
            </a:xfrm>
            <a:prstGeom prst="ellipse">
              <a:avLst/>
            </a:prstGeo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</xdr:grpSp>
    </xdr:grpSp>
    <xdr:clientData/>
  </xdr:twoCellAnchor>
  <xdr:twoCellAnchor>
    <xdr:from>
      <xdr:col>16</xdr:col>
      <xdr:colOff>638175</xdr:colOff>
      <xdr:row>2</xdr:row>
      <xdr:rowOff>95250</xdr:rowOff>
    </xdr:from>
    <xdr:to>
      <xdr:col>17</xdr:col>
      <xdr:colOff>485775</xdr:colOff>
      <xdr:row>4</xdr:row>
      <xdr:rowOff>28575</xdr:rowOff>
    </xdr:to>
    <xdr:sp macro="" textlink="">
      <xdr:nvSpPr>
        <xdr:cNvPr id="8" name="Round Same Side Corner Rectangle 7"/>
        <xdr:cNvSpPr/>
      </xdr:nvSpPr>
      <xdr:spPr>
        <a:xfrm>
          <a:off x="11224012350" y="657225"/>
          <a:ext cx="533400" cy="400050"/>
        </a:xfrm>
        <a:prstGeom prst="round2SameRect">
          <a:avLst>
            <a:gd name="adj1" fmla="val 50000"/>
            <a:gd name="adj2" fmla="val 0"/>
          </a:avLst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16</xdr:col>
      <xdr:colOff>628650</xdr:colOff>
      <xdr:row>4</xdr:row>
      <xdr:rowOff>180975</xdr:rowOff>
    </xdr:from>
    <xdr:to>
      <xdr:col>17</xdr:col>
      <xdr:colOff>476250</xdr:colOff>
      <xdr:row>5</xdr:row>
      <xdr:rowOff>285750</xdr:rowOff>
    </xdr:to>
    <xdr:sp macro="" textlink="">
      <xdr:nvSpPr>
        <xdr:cNvPr id="9" name="Round Same Side Corner Rectangle 8"/>
        <xdr:cNvSpPr/>
      </xdr:nvSpPr>
      <xdr:spPr>
        <a:xfrm>
          <a:off x="11224021875" y="1209675"/>
          <a:ext cx="533400" cy="400050"/>
        </a:xfrm>
        <a:prstGeom prst="round2SameRect">
          <a:avLst>
            <a:gd name="adj1" fmla="val 50000"/>
            <a:gd name="adj2" fmla="val 0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30775</xdr:colOff>
      <xdr:row>10</xdr:row>
      <xdr:rowOff>253325</xdr:rowOff>
    </xdr:from>
    <xdr:to>
      <xdr:col>15</xdr:col>
      <xdr:colOff>4067550</xdr:colOff>
      <xdr:row>19</xdr:row>
      <xdr:rowOff>6536</xdr:rowOff>
    </xdr:to>
    <xdr:grpSp>
      <xdr:nvGrpSpPr>
        <xdr:cNvPr id="2" name="Group 1"/>
        <xdr:cNvGrpSpPr/>
      </xdr:nvGrpSpPr>
      <xdr:grpSpPr>
        <a:xfrm>
          <a:off x="11303798138" y="3063200"/>
          <a:ext cx="11585337" cy="1491524"/>
          <a:chOff x="11225259750" y="3053675"/>
          <a:chExt cx="11599625" cy="1505811"/>
        </a:xfrm>
      </xdr:grpSpPr>
      <xdr:sp macro="" textlink="">
        <xdr:nvSpPr>
          <xdr:cNvPr id="3" name="Rounded Rectangle 2"/>
          <xdr:cNvSpPr/>
        </xdr:nvSpPr>
        <xdr:spPr>
          <a:xfrm>
            <a:off x="11225259750" y="4157726"/>
            <a:ext cx="11536689" cy="401760"/>
          </a:xfrm>
          <a:prstGeom prst="roundRect">
            <a:avLst>
              <a:gd name="adj" fmla="val 50000"/>
            </a:avLst>
          </a:prstGeom>
          <a:solidFill>
            <a:schemeClr val="accent2">
              <a:lumMod val="50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a-IR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                             کانال تلگرام اکسل و اکسس با علیرضا مقربی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@acxcel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fa-IR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ea typeface="+mn-ea"/>
                <a:cs typeface="B Titr" panose="00000700000000000000" pitchFamily="2" charset="-78"/>
              </a:rPr>
              <a:t>0939 221  84 34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aparat.com/mrexcel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mrexcel.blogfa.com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mrexcel.blogsky.com</a:t>
            </a:r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  <a:p>
            <a:pPr algn="ctr" rtl="1"/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</xdr:txBody>
      </xdr:sp>
      <xdr:grpSp>
        <xdr:nvGrpSpPr>
          <xdr:cNvPr id="4" name="Group 3"/>
          <xdr:cNvGrpSpPr/>
        </xdr:nvGrpSpPr>
        <xdr:grpSpPr>
          <a:xfrm>
            <a:off x="11235381078" y="3053675"/>
            <a:ext cx="1478297" cy="1479528"/>
            <a:chOff x="11235381078" y="3053675"/>
            <a:chExt cx="1478297" cy="1479528"/>
          </a:xfrm>
        </xdr:grpSpPr>
        <xdr:sp macro="" textlink="">
          <xdr:nvSpPr>
            <xdr:cNvPr id="5" name="Oval 4"/>
            <xdr:cNvSpPr/>
          </xdr:nvSpPr>
          <xdr:spPr>
            <a:xfrm>
              <a:off x="11235381078" y="3053675"/>
              <a:ext cx="1478297" cy="1478022"/>
            </a:xfrm>
            <a:prstGeom prst="ellipse">
              <a:avLst/>
            </a:prstGeom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5400000" scaled="1"/>
              <a:tileRect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pic>
          <xdr:nvPicPr>
            <xdr:cNvPr id="6" name="Picture 5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BEBA8EAE-BF5A-486C-A8C5-ECC9F3942E4B}">
                  <a14:imgProps xmlns:a14="http://schemas.microsoft.com/office/drawing/2010/main">
                    <a14:imgLayer r:embed="rId2">
                      <a14:imgEffect>
                        <a14:backgroundRemoval t="1439" b="100000" l="0" r="99169">
                          <a14:foregroundMark x1="81440" y1="71463" x2="72853" y2="98561"/>
                          <a14:foregroundMark x1="24654" y1="69305" x2="17175" y2="96403"/>
                          <a14:foregroundMark x1="45152" y1="85851" x2="35734" y2="99520"/>
                          <a14:foregroundMark x1="61219" y1="63309" x2="49584" y2="76739"/>
                          <a14:foregroundMark x1="73407" y1="67866" x2="88643" y2="93046"/>
                          <a14:foregroundMark x1="72299" y1="71223" x2="59557" y2="99520"/>
                          <a14:foregroundMark x1="73961" y1="63309" x2="95568" y2="81775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1235476772" y="3053928"/>
              <a:ext cx="1354212" cy="1479275"/>
            </a:xfrm>
            <a:prstGeom prst="ellipse">
              <a:avLst/>
            </a:prstGeo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</xdr:grpSp>
    </xdr:grpSp>
    <xdr:clientData/>
  </xdr:twoCellAnchor>
  <xdr:twoCellAnchor>
    <xdr:from>
      <xdr:col>16</xdr:col>
      <xdr:colOff>638175</xdr:colOff>
      <xdr:row>2</xdr:row>
      <xdr:rowOff>95250</xdr:rowOff>
    </xdr:from>
    <xdr:to>
      <xdr:col>17</xdr:col>
      <xdr:colOff>485775</xdr:colOff>
      <xdr:row>4</xdr:row>
      <xdr:rowOff>28575</xdr:rowOff>
    </xdr:to>
    <xdr:sp macro="" textlink="">
      <xdr:nvSpPr>
        <xdr:cNvPr id="7" name="Round Same Side Corner Rectangle 6"/>
        <xdr:cNvSpPr/>
      </xdr:nvSpPr>
      <xdr:spPr>
        <a:xfrm>
          <a:off x="11224012350" y="657225"/>
          <a:ext cx="533400" cy="400050"/>
        </a:xfrm>
        <a:prstGeom prst="round2SameRect">
          <a:avLst>
            <a:gd name="adj1" fmla="val 50000"/>
            <a:gd name="adj2" fmla="val 0"/>
          </a:avLst>
        </a:prstGeom>
        <a:solidFill>
          <a:srgbClr val="FF66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16</xdr:col>
      <xdr:colOff>628650</xdr:colOff>
      <xdr:row>4</xdr:row>
      <xdr:rowOff>180975</xdr:rowOff>
    </xdr:from>
    <xdr:to>
      <xdr:col>17</xdr:col>
      <xdr:colOff>476250</xdr:colOff>
      <xdr:row>5</xdr:row>
      <xdr:rowOff>285750</xdr:rowOff>
    </xdr:to>
    <xdr:sp macro="" textlink="">
      <xdr:nvSpPr>
        <xdr:cNvPr id="8" name="Round Same Side Corner Rectangle 7"/>
        <xdr:cNvSpPr/>
      </xdr:nvSpPr>
      <xdr:spPr>
        <a:xfrm>
          <a:off x="11224021875" y="1209675"/>
          <a:ext cx="533400" cy="400050"/>
        </a:xfrm>
        <a:prstGeom prst="round2SameRect">
          <a:avLst>
            <a:gd name="adj1" fmla="val 50000"/>
            <a:gd name="adj2" fmla="val 0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15</xdr:col>
      <xdr:colOff>123825</xdr:colOff>
      <xdr:row>2</xdr:row>
      <xdr:rowOff>133350</xdr:rowOff>
    </xdr:from>
    <xdr:to>
      <xdr:col>15</xdr:col>
      <xdr:colOff>4695825</xdr:colOff>
      <xdr:row>12</xdr:row>
      <xdr:rowOff>161925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180975</xdr:colOff>
      <xdr:row>7</xdr:row>
      <xdr:rowOff>238125</xdr:rowOff>
    </xdr:from>
    <xdr:to>
      <xdr:col>19</xdr:col>
      <xdr:colOff>200025</xdr:colOff>
      <xdr:row>9</xdr:row>
      <xdr:rowOff>276225</xdr:rowOff>
    </xdr:to>
    <xdr:sp macro="" textlink="">
      <xdr:nvSpPr>
        <xdr:cNvPr id="12" name="Up Arrow 11"/>
        <xdr:cNvSpPr/>
      </xdr:nvSpPr>
      <xdr:spPr>
        <a:xfrm>
          <a:off x="11222926500" y="2152650"/>
          <a:ext cx="704850" cy="628650"/>
        </a:xfrm>
        <a:prstGeom prst="upArrow">
          <a:avLst/>
        </a:prstGeom>
        <a:solidFill>
          <a:srgbClr val="FF66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31143</xdr:colOff>
      <xdr:row>10</xdr:row>
      <xdr:rowOff>253325</xdr:rowOff>
    </xdr:from>
    <xdr:to>
      <xdr:col>15</xdr:col>
      <xdr:colOff>4667618</xdr:colOff>
      <xdr:row>19</xdr:row>
      <xdr:rowOff>6536</xdr:rowOff>
    </xdr:to>
    <xdr:grpSp>
      <xdr:nvGrpSpPr>
        <xdr:cNvPr id="2" name="Group 1"/>
        <xdr:cNvGrpSpPr/>
      </xdr:nvGrpSpPr>
      <xdr:grpSpPr>
        <a:xfrm>
          <a:off x="11303198070" y="3063200"/>
          <a:ext cx="12185037" cy="1491524"/>
          <a:chOff x="11224659310" y="3053675"/>
          <a:chExt cx="12200065" cy="1505811"/>
        </a:xfrm>
      </xdr:grpSpPr>
      <xdr:sp macro="" textlink="">
        <xdr:nvSpPr>
          <xdr:cNvPr id="3" name="Rounded Rectangle 2"/>
          <xdr:cNvSpPr/>
        </xdr:nvSpPr>
        <xdr:spPr>
          <a:xfrm>
            <a:off x="11224659310" y="4157726"/>
            <a:ext cx="12137130" cy="401760"/>
          </a:xfrm>
          <a:prstGeom prst="roundRect">
            <a:avLst>
              <a:gd name="adj" fmla="val 50000"/>
            </a:avLst>
          </a:prstGeom>
          <a:solidFill>
            <a:schemeClr val="accent2">
              <a:lumMod val="50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a-IR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                             کانال تلگرام اکسل و اکسس با علیرضا مقربی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@acxcel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fa-IR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ea typeface="+mn-ea"/>
                <a:cs typeface="B Titr" panose="00000700000000000000" pitchFamily="2" charset="-78"/>
              </a:rPr>
              <a:t>0939 221  84 34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aparat.com/mrexcel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mrexcel.blogfa.com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mrexcel.blogsky.com</a:t>
            </a:r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  <a:p>
            <a:pPr algn="ctr" rtl="1"/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</xdr:txBody>
      </xdr:sp>
      <xdr:grpSp>
        <xdr:nvGrpSpPr>
          <xdr:cNvPr id="4" name="Group 3"/>
          <xdr:cNvGrpSpPr/>
        </xdr:nvGrpSpPr>
        <xdr:grpSpPr>
          <a:xfrm>
            <a:off x="11235381078" y="3053675"/>
            <a:ext cx="1478297" cy="1479528"/>
            <a:chOff x="11235381078" y="3053675"/>
            <a:chExt cx="1478297" cy="1479528"/>
          </a:xfrm>
        </xdr:grpSpPr>
        <xdr:sp macro="" textlink="">
          <xdr:nvSpPr>
            <xdr:cNvPr id="5" name="Oval 4"/>
            <xdr:cNvSpPr/>
          </xdr:nvSpPr>
          <xdr:spPr>
            <a:xfrm>
              <a:off x="11235381078" y="3053675"/>
              <a:ext cx="1478297" cy="1478022"/>
            </a:xfrm>
            <a:prstGeom prst="ellipse">
              <a:avLst/>
            </a:prstGeom>
            <a:solidFill>
              <a:srgbClr val="FF669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pic>
          <xdr:nvPicPr>
            <xdr:cNvPr id="6" name="Picture 5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BEBA8EAE-BF5A-486C-A8C5-ECC9F3942E4B}">
                  <a14:imgProps xmlns:a14="http://schemas.microsoft.com/office/drawing/2010/main">
                    <a14:imgLayer r:embed="rId2">
                      <a14:imgEffect>
                        <a14:backgroundRemoval t="1439" b="100000" l="0" r="99169">
                          <a14:foregroundMark x1="81440" y1="71463" x2="72853" y2="98561"/>
                          <a14:foregroundMark x1="24654" y1="69305" x2="17175" y2="96403"/>
                          <a14:foregroundMark x1="45152" y1="85851" x2="35734" y2="99520"/>
                          <a14:foregroundMark x1="61219" y1="63309" x2="49584" y2="76739"/>
                          <a14:foregroundMark x1="73407" y1="67866" x2="88643" y2="93046"/>
                          <a14:foregroundMark x1="72299" y1="71223" x2="59557" y2="99520"/>
                          <a14:foregroundMark x1="73961" y1="63309" x2="95568" y2="81775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1235476772" y="3053928"/>
              <a:ext cx="1354212" cy="1479275"/>
            </a:xfrm>
            <a:prstGeom prst="ellipse">
              <a:avLst/>
            </a:prstGeo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</xdr:grpSp>
    </xdr:grpSp>
    <xdr:clientData/>
  </xdr:twoCellAnchor>
  <xdr:twoCellAnchor>
    <xdr:from>
      <xdr:col>16</xdr:col>
      <xdr:colOff>638175</xdr:colOff>
      <xdr:row>2</xdr:row>
      <xdr:rowOff>95250</xdr:rowOff>
    </xdr:from>
    <xdr:to>
      <xdr:col>17</xdr:col>
      <xdr:colOff>485775</xdr:colOff>
      <xdr:row>4</xdr:row>
      <xdr:rowOff>28575</xdr:rowOff>
    </xdr:to>
    <xdr:sp macro="" textlink="">
      <xdr:nvSpPr>
        <xdr:cNvPr id="7" name="Round Same Side Corner Rectangle 6"/>
        <xdr:cNvSpPr/>
      </xdr:nvSpPr>
      <xdr:spPr>
        <a:xfrm>
          <a:off x="11224012350" y="657225"/>
          <a:ext cx="533400" cy="400050"/>
        </a:xfrm>
        <a:prstGeom prst="round2SameRect">
          <a:avLst>
            <a:gd name="adj1" fmla="val 50000"/>
            <a:gd name="adj2" fmla="val 0"/>
          </a:avLst>
        </a:prstGeom>
        <a:solidFill>
          <a:srgbClr val="FF66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16</xdr:col>
      <xdr:colOff>628650</xdr:colOff>
      <xdr:row>4</xdr:row>
      <xdr:rowOff>180975</xdr:rowOff>
    </xdr:from>
    <xdr:to>
      <xdr:col>17</xdr:col>
      <xdr:colOff>476250</xdr:colOff>
      <xdr:row>5</xdr:row>
      <xdr:rowOff>285750</xdr:rowOff>
    </xdr:to>
    <xdr:sp macro="" textlink="">
      <xdr:nvSpPr>
        <xdr:cNvPr id="8" name="Round Same Side Corner Rectangle 7"/>
        <xdr:cNvSpPr/>
      </xdr:nvSpPr>
      <xdr:spPr>
        <a:xfrm>
          <a:off x="11224021875" y="1209675"/>
          <a:ext cx="533400" cy="400050"/>
        </a:xfrm>
        <a:prstGeom prst="round2SameRect">
          <a:avLst>
            <a:gd name="adj1" fmla="val 50000"/>
            <a:gd name="adj2" fmla="val 0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15</xdr:col>
      <xdr:colOff>11908</xdr:colOff>
      <xdr:row>1</xdr:row>
      <xdr:rowOff>342900</xdr:rowOff>
    </xdr:from>
    <xdr:to>
      <xdr:col>15</xdr:col>
      <xdr:colOff>4667251</xdr:colOff>
      <xdr:row>14</xdr:row>
      <xdr:rowOff>107156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</xdr:colOff>
      <xdr:row>8</xdr:row>
      <xdr:rowOff>290512</xdr:rowOff>
    </xdr:from>
    <xdr:to>
      <xdr:col>19</xdr:col>
      <xdr:colOff>23812</xdr:colOff>
      <xdr:row>11</xdr:row>
      <xdr:rowOff>138112</xdr:rowOff>
    </xdr:to>
    <xdr:sp macro="" textlink="">
      <xdr:nvSpPr>
        <xdr:cNvPr id="11" name="Flowchart: Stored Data 10"/>
        <xdr:cNvSpPr/>
      </xdr:nvSpPr>
      <xdr:spPr>
        <a:xfrm rot="5400000">
          <a:off x="11223088425" y="2514600"/>
          <a:ext cx="733425" cy="704850"/>
        </a:xfrm>
        <a:prstGeom prst="flowChartOnline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18</xdr:col>
      <xdr:colOff>19050</xdr:colOff>
      <xdr:row>1</xdr:row>
      <xdr:rowOff>295275</xdr:rowOff>
    </xdr:from>
    <xdr:to>
      <xdr:col>19</xdr:col>
      <xdr:colOff>552450</xdr:colOff>
      <xdr:row>5</xdr:row>
      <xdr:rowOff>209550</xdr:rowOff>
    </xdr:to>
    <xdr:sp macro="" textlink="">
      <xdr:nvSpPr>
        <xdr:cNvPr id="12" name="Flowchart: Extract 11"/>
        <xdr:cNvSpPr/>
      </xdr:nvSpPr>
      <xdr:spPr>
        <a:xfrm>
          <a:off x="11222574075" y="485775"/>
          <a:ext cx="1219200" cy="1047750"/>
        </a:xfrm>
        <a:prstGeom prst="flowChartExtract">
          <a:avLst/>
        </a:prstGeom>
        <a:solidFill>
          <a:srgbClr val="FF66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20</xdr:col>
      <xdr:colOff>0</xdr:colOff>
      <xdr:row>7</xdr:row>
      <xdr:rowOff>0</xdr:rowOff>
    </xdr:from>
    <xdr:to>
      <xdr:col>21</xdr:col>
      <xdr:colOff>533400</xdr:colOff>
      <xdr:row>10</xdr:row>
      <xdr:rowOff>161925</xdr:rowOff>
    </xdr:to>
    <xdr:sp macro="" textlink="">
      <xdr:nvSpPr>
        <xdr:cNvPr id="13" name="Flowchart: Extract 12"/>
        <xdr:cNvSpPr/>
      </xdr:nvSpPr>
      <xdr:spPr>
        <a:xfrm>
          <a:off x="11221221525" y="1914525"/>
          <a:ext cx="1219200" cy="1047750"/>
        </a:xfrm>
        <a:prstGeom prst="flowChartExtra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16</xdr:col>
      <xdr:colOff>559594</xdr:colOff>
      <xdr:row>15</xdr:row>
      <xdr:rowOff>154781</xdr:rowOff>
    </xdr:from>
    <xdr:to>
      <xdr:col>18</xdr:col>
      <xdr:colOff>321469</xdr:colOff>
      <xdr:row>22</xdr:row>
      <xdr:rowOff>154781</xdr:rowOff>
    </xdr:to>
    <xdr:sp macro="" textlink="">
      <xdr:nvSpPr>
        <xdr:cNvPr id="14" name="Oval 13"/>
        <xdr:cNvSpPr/>
      </xdr:nvSpPr>
      <xdr:spPr>
        <a:xfrm>
          <a:off x="11301424406" y="3976687"/>
          <a:ext cx="1143000" cy="1262063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31143</xdr:colOff>
      <xdr:row>10</xdr:row>
      <xdr:rowOff>241419</xdr:rowOff>
    </xdr:from>
    <xdr:to>
      <xdr:col>15</xdr:col>
      <xdr:colOff>4667618</xdr:colOff>
      <xdr:row>18</xdr:row>
      <xdr:rowOff>173224</xdr:rowOff>
    </xdr:to>
    <xdr:grpSp>
      <xdr:nvGrpSpPr>
        <xdr:cNvPr id="2" name="Group 1"/>
        <xdr:cNvGrpSpPr/>
      </xdr:nvGrpSpPr>
      <xdr:grpSpPr>
        <a:xfrm>
          <a:off x="11303198070" y="3063200"/>
          <a:ext cx="12185037" cy="1491524"/>
          <a:chOff x="11224659310" y="3053675"/>
          <a:chExt cx="12200065" cy="1505811"/>
        </a:xfrm>
      </xdr:grpSpPr>
      <xdr:sp macro="" textlink="">
        <xdr:nvSpPr>
          <xdr:cNvPr id="3" name="Rounded Rectangle 2"/>
          <xdr:cNvSpPr/>
        </xdr:nvSpPr>
        <xdr:spPr>
          <a:xfrm>
            <a:off x="11224659310" y="4157726"/>
            <a:ext cx="12137130" cy="401760"/>
          </a:xfrm>
          <a:prstGeom prst="roundRect">
            <a:avLst>
              <a:gd name="adj" fmla="val 50000"/>
            </a:avLst>
          </a:prstGeom>
          <a:solidFill>
            <a:schemeClr val="accent2">
              <a:lumMod val="50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a-IR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                             کانال تلگرام اکسل و اکسس با علیرضا مقربی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@acxcel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fa-IR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ea typeface="+mn-ea"/>
                <a:cs typeface="B Titr" panose="00000700000000000000" pitchFamily="2" charset="-78"/>
              </a:rPr>
              <a:t>0939 221  84 34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aparat.com/mrexcel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mrexcel.blogfa.com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mrexcel.blogsky.com</a:t>
            </a:r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  <a:p>
            <a:pPr algn="ctr" rtl="1"/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</xdr:txBody>
      </xdr:sp>
      <xdr:grpSp>
        <xdr:nvGrpSpPr>
          <xdr:cNvPr id="4" name="Group 3"/>
          <xdr:cNvGrpSpPr/>
        </xdr:nvGrpSpPr>
        <xdr:grpSpPr>
          <a:xfrm>
            <a:off x="11235381078" y="3053675"/>
            <a:ext cx="1478297" cy="1479528"/>
            <a:chOff x="11235381078" y="3053675"/>
            <a:chExt cx="1478297" cy="1479528"/>
          </a:xfrm>
        </xdr:grpSpPr>
        <xdr:sp macro="" textlink="">
          <xdr:nvSpPr>
            <xdr:cNvPr id="5" name="Oval 4"/>
            <xdr:cNvSpPr/>
          </xdr:nvSpPr>
          <xdr:spPr>
            <a:xfrm>
              <a:off x="11235381078" y="3053675"/>
              <a:ext cx="1478297" cy="1478022"/>
            </a:xfrm>
            <a:prstGeom prst="ellipse">
              <a:avLst/>
            </a:prstGeom>
            <a:solidFill>
              <a:srgbClr val="FF6699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pic>
          <xdr:nvPicPr>
            <xdr:cNvPr id="6" name="Picture 5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BEBA8EAE-BF5A-486C-A8C5-ECC9F3942E4B}">
                  <a14:imgProps xmlns:a14="http://schemas.microsoft.com/office/drawing/2010/main">
                    <a14:imgLayer r:embed="rId2">
                      <a14:imgEffect>
                        <a14:backgroundRemoval t="1439" b="100000" l="0" r="99169">
                          <a14:foregroundMark x1="81440" y1="71463" x2="72853" y2="98561"/>
                          <a14:foregroundMark x1="24654" y1="69305" x2="17175" y2="96403"/>
                          <a14:foregroundMark x1="45152" y1="85851" x2="35734" y2="99520"/>
                          <a14:foregroundMark x1="61219" y1="63309" x2="49584" y2="76739"/>
                          <a14:foregroundMark x1="73407" y1="67866" x2="88643" y2="93046"/>
                          <a14:foregroundMark x1="72299" y1="71223" x2="59557" y2="99520"/>
                          <a14:foregroundMark x1="73961" y1="63309" x2="95568" y2="81775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1235476772" y="3053928"/>
              <a:ext cx="1354212" cy="1479275"/>
            </a:xfrm>
            <a:prstGeom prst="ellipse">
              <a:avLst/>
            </a:prstGeo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</xdr:grpSp>
    </xdr:grpSp>
    <xdr:clientData/>
  </xdr:twoCellAnchor>
  <xdr:twoCellAnchor>
    <xdr:from>
      <xdr:col>16</xdr:col>
      <xdr:colOff>614362</xdr:colOff>
      <xdr:row>2</xdr:row>
      <xdr:rowOff>23813</xdr:rowOff>
    </xdr:from>
    <xdr:to>
      <xdr:col>17</xdr:col>
      <xdr:colOff>461962</xdr:colOff>
      <xdr:row>3</xdr:row>
      <xdr:rowOff>242888</xdr:rowOff>
    </xdr:to>
    <xdr:sp macro="" textlink="">
      <xdr:nvSpPr>
        <xdr:cNvPr id="7" name="Round Same Side Corner Rectangle 6"/>
        <xdr:cNvSpPr/>
      </xdr:nvSpPr>
      <xdr:spPr>
        <a:xfrm>
          <a:off x="11301974476" y="583407"/>
          <a:ext cx="538162" cy="397669"/>
        </a:xfrm>
        <a:prstGeom prst="round2SameRect">
          <a:avLst>
            <a:gd name="adj1" fmla="val 50000"/>
            <a:gd name="adj2" fmla="val 0"/>
          </a:avLst>
        </a:prstGeom>
        <a:solidFill>
          <a:srgbClr val="FF66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16</xdr:col>
      <xdr:colOff>628650</xdr:colOff>
      <xdr:row>4</xdr:row>
      <xdr:rowOff>180975</xdr:rowOff>
    </xdr:from>
    <xdr:to>
      <xdr:col>17</xdr:col>
      <xdr:colOff>476250</xdr:colOff>
      <xdr:row>5</xdr:row>
      <xdr:rowOff>285750</xdr:rowOff>
    </xdr:to>
    <xdr:sp macro="" textlink="">
      <xdr:nvSpPr>
        <xdr:cNvPr id="8" name="Round Same Side Corner Rectangle 7"/>
        <xdr:cNvSpPr/>
      </xdr:nvSpPr>
      <xdr:spPr>
        <a:xfrm>
          <a:off x="11224021875" y="1209675"/>
          <a:ext cx="533400" cy="400050"/>
        </a:xfrm>
        <a:prstGeom prst="round2SameRect">
          <a:avLst>
            <a:gd name="adj1" fmla="val 50000"/>
            <a:gd name="adj2" fmla="val 0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15</xdr:col>
      <xdr:colOff>11908</xdr:colOff>
      <xdr:row>1</xdr:row>
      <xdr:rowOff>342900</xdr:rowOff>
    </xdr:from>
    <xdr:to>
      <xdr:col>15</xdr:col>
      <xdr:colOff>4667251</xdr:colOff>
      <xdr:row>14</xdr:row>
      <xdr:rowOff>107156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</xdr:colOff>
      <xdr:row>8</xdr:row>
      <xdr:rowOff>290512</xdr:rowOff>
    </xdr:from>
    <xdr:to>
      <xdr:col>19</xdr:col>
      <xdr:colOff>23812</xdr:colOff>
      <xdr:row>11</xdr:row>
      <xdr:rowOff>138112</xdr:rowOff>
    </xdr:to>
    <xdr:sp macro="" textlink="">
      <xdr:nvSpPr>
        <xdr:cNvPr id="10" name="Flowchart: Stored Data 9"/>
        <xdr:cNvSpPr/>
      </xdr:nvSpPr>
      <xdr:spPr>
        <a:xfrm rot="5400000">
          <a:off x="11223088425" y="2514600"/>
          <a:ext cx="733425" cy="704850"/>
        </a:xfrm>
        <a:prstGeom prst="flowChartOnlineStora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16</xdr:col>
      <xdr:colOff>197644</xdr:colOff>
      <xdr:row>6</xdr:row>
      <xdr:rowOff>211932</xdr:rowOff>
    </xdr:from>
    <xdr:to>
      <xdr:col>18</xdr:col>
      <xdr:colOff>40481</xdr:colOff>
      <xdr:row>10</xdr:row>
      <xdr:rowOff>66675</xdr:rowOff>
    </xdr:to>
    <xdr:sp macro="" textlink="">
      <xdr:nvSpPr>
        <xdr:cNvPr id="11" name="Flowchart: Extract 10"/>
        <xdr:cNvSpPr/>
      </xdr:nvSpPr>
      <xdr:spPr>
        <a:xfrm>
          <a:off x="11301705394" y="1843088"/>
          <a:ext cx="1223962" cy="1045368"/>
        </a:xfrm>
        <a:prstGeom prst="flowChartExtract">
          <a:avLst/>
        </a:prstGeom>
        <a:solidFill>
          <a:srgbClr val="FF66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20</xdr:col>
      <xdr:colOff>0</xdr:colOff>
      <xdr:row>7</xdr:row>
      <xdr:rowOff>0</xdr:rowOff>
    </xdr:from>
    <xdr:to>
      <xdr:col>21</xdr:col>
      <xdr:colOff>533400</xdr:colOff>
      <xdr:row>10</xdr:row>
      <xdr:rowOff>161925</xdr:rowOff>
    </xdr:to>
    <xdr:sp macro="" textlink="">
      <xdr:nvSpPr>
        <xdr:cNvPr id="12" name="Flowchart: Extract 11"/>
        <xdr:cNvSpPr/>
      </xdr:nvSpPr>
      <xdr:spPr>
        <a:xfrm>
          <a:off x="11221221525" y="1914525"/>
          <a:ext cx="1219200" cy="1047750"/>
        </a:xfrm>
        <a:prstGeom prst="flowChartExtra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16</xdr:col>
      <xdr:colOff>559594</xdr:colOff>
      <xdr:row>15</xdr:row>
      <xdr:rowOff>154781</xdr:rowOff>
    </xdr:from>
    <xdr:to>
      <xdr:col>18</xdr:col>
      <xdr:colOff>321469</xdr:colOff>
      <xdr:row>22</xdr:row>
      <xdr:rowOff>154781</xdr:rowOff>
    </xdr:to>
    <xdr:sp macro="" textlink="">
      <xdr:nvSpPr>
        <xdr:cNvPr id="13" name="Oval 12"/>
        <xdr:cNvSpPr/>
      </xdr:nvSpPr>
      <xdr:spPr>
        <a:xfrm>
          <a:off x="11223490856" y="3974306"/>
          <a:ext cx="1133475" cy="12763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R19"/>
  <sheetViews>
    <sheetView showGridLines="0" showRowColHeaders="0" rightToLeft="1" tabSelected="1" topLeftCell="E1" zoomScaleNormal="100" workbookViewId="0">
      <selection activeCell="N14" sqref="N14"/>
    </sheetView>
  </sheetViews>
  <sheetFormatPr defaultRowHeight="14.25" x14ac:dyDescent="0.2"/>
  <cols>
    <col min="1" max="5" width="2.375" style="1" customWidth="1"/>
    <col min="6" max="6" width="2.5" style="1" customWidth="1"/>
    <col min="7" max="8" width="8.5" style="1" customWidth="1"/>
    <col min="9" max="9" width="15" style="1" bestFit="1" customWidth="1"/>
    <col min="10" max="10" width="11.25" style="1" bestFit="1" customWidth="1"/>
    <col min="11" max="11" width="10.75" style="1" bestFit="1" customWidth="1"/>
    <col min="12" max="12" width="11" style="1" bestFit="1" customWidth="1"/>
    <col min="13" max="13" width="10.75" style="1" bestFit="1" customWidth="1"/>
    <col min="14" max="14" width="11.625" style="1" bestFit="1" customWidth="1"/>
    <col min="15" max="15" width="11.875" style="1" bestFit="1" customWidth="1"/>
    <col min="16" max="16" width="62.25" style="1" customWidth="1"/>
    <col min="17" max="22" width="9" style="1"/>
    <col min="23" max="23" width="9.125" style="1" customWidth="1"/>
    <col min="24" max="16384" width="9" style="1"/>
  </cols>
  <sheetData>
    <row r="1" spans="7:18" ht="15" thickBot="1" x14ac:dyDescent="0.25"/>
    <row r="2" spans="7:18" ht="30" thickTop="1" thickBot="1" x14ac:dyDescent="0.8">
      <c r="G2" s="40" t="s">
        <v>1</v>
      </c>
      <c r="H2" s="41"/>
      <c r="I2" s="41"/>
      <c r="J2" s="41"/>
      <c r="K2" s="41"/>
      <c r="L2" s="41"/>
      <c r="M2" s="41"/>
      <c r="N2" s="41"/>
      <c r="O2" s="41"/>
      <c r="P2" s="42"/>
      <c r="R2" s="5"/>
    </row>
    <row r="3" spans="7:18" x14ac:dyDescent="0.2">
      <c r="G3" s="43"/>
      <c r="H3" s="7"/>
      <c r="I3" s="7"/>
      <c r="J3" s="7"/>
      <c r="K3" s="7"/>
      <c r="L3" s="7"/>
      <c r="M3" s="7"/>
      <c r="N3" s="7"/>
      <c r="O3" s="7"/>
      <c r="P3" s="44"/>
    </row>
    <row r="4" spans="7:18" ht="22.5" x14ac:dyDescent="0.2">
      <c r="G4" s="45"/>
      <c r="H4" s="16"/>
      <c r="I4" s="34" t="s">
        <v>2</v>
      </c>
      <c r="J4" s="37" t="s">
        <v>0</v>
      </c>
      <c r="K4" s="37" t="s">
        <v>10</v>
      </c>
      <c r="L4" s="37" t="s">
        <v>11</v>
      </c>
      <c r="M4" s="37" t="s">
        <v>12</v>
      </c>
      <c r="N4" s="37" t="s">
        <v>13</v>
      </c>
      <c r="O4" s="37" t="s">
        <v>14</v>
      </c>
      <c r="P4" s="46"/>
    </row>
    <row r="5" spans="7:18" ht="23.25" thickBot="1" x14ac:dyDescent="0.25">
      <c r="G5" s="45"/>
      <c r="H5" s="16"/>
      <c r="I5" s="32" t="s">
        <v>3</v>
      </c>
      <c r="J5" s="32">
        <v>1900</v>
      </c>
      <c r="K5" s="32">
        <f t="shared" ref="K5:K11" si="0">IF(J5=MAX($J$5:$J$11),J5,0)</f>
        <v>1900</v>
      </c>
      <c r="L5" s="32">
        <f t="shared" ref="L5:L11" si="1">MIN($J$5:$J$11)/2</f>
        <v>600</v>
      </c>
      <c r="M5" s="32">
        <f t="shared" ref="M5:M11" si="2">J5-L5</f>
        <v>1300</v>
      </c>
      <c r="N5" s="32">
        <f t="shared" ref="N5:N11" si="3">IF(J5=MAX($J$5:$J$11),L5,0)</f>
        <v>600</v>
      </c>
      <c r="O5" s="32">
        <f t="shared" ref="O5:O11" si="4">IF(J5=MAX($J$5:$J$11),M5,0)</f>
        <v>1300</v>
      </c>
      <c r="P5" s="46"/>
    </row>
    <row r="6" spans="7:18" ht="23.25" thickBot="1" x14ac:dyDescent="0.25">
      <c r="G6" s="45"/>
      <c r="H6" s="16"/>
      <c r="I6" s="32" t="s">
        <v>4</v>
      </c>
      <c r="J6" s="32">
        <v>1630</v>
      </c>
      <c r="K6" s="32">
        <f t="shared" si="0"/>
        <v>0</v>
      </c>
      <c r="L6" s="32">
        <f t="shared" si="1"/>
        <v>600</v>
      </c>
      <c r="M6" s="32">
        <f t="shared" si="2"/>
        <v>1030</v>
      </c>
      <c r="N6" s="32">
        <f t="shared" si="3"/>
        <v>0</v>
      </c>
      <c r="O6" s="32">
        <f t="shared" si="4"/>
        <v>0</v>
      </c>
      <c r="P6" s="46"/>
    </row>
    <row r="7" spans="7:18" ht="23.25" thickBot="1" x14ac:dyDescent="0.25">
      <c r="G7" s="45"/>
      <c r="H7" s="16"/>
      <c r="I7" s="32" t="s">
        <v>5</v>
      </c>
      <c r="J7" s="32">
        <v>1200</v>
      </c>
      <c r="K7" s="32">
        <f t="shared" si="0"/>
        <v>0</v>
      </c>
      <c r="L7" s="32">
        <f t="shared" si="1"/>
        <v>600</v>
      </c>
      <c r="M7" s="32">
        <f t="shared" si="2"/>
        <v>600</v>
      </c>
      <c r="N7" s="32">
        <f t="shared" si="3"/>
        <v>0</v>
      </c>
      <c r="O7" s="32">
        <f t="shared" si="4"/>
        <v>0</v>
      </c>
      <c r="P7" s="46"/>
    </row>
    <row r="8" spans="7:18" ht="23.25" thickBot="1" x14ac:dyDescent="0.25">
      <c r="G8" s="45"/>
      <c r="H8" s="16"/>
      <c r="I8" s="32" t="s">
        <v>6</v>
      </c>
      <c r="J8" s="32">
        <v>1360</v>
      </c>
      <c r="K8" s="32">
        <f t="shared" si="0"/>
        <v>0</v>
      </c>
      <c r="L8" s="32">
        <f t="shared" si="1"/>
        <v>600</v>
      </c>
      <c r="M8" s="32">
        <f t="shared" si="2"/>
        <v>760</v>
      </c>
      <c r="N8" s="32">
        <f t="shared" si="3"/>
        <v>0</v>
      </c>
      <c r="O8" s="32">
        <f t="shared" si="4"/>
        <v>0</v>
      </c>
      <c r="P8" s="46"/>
      <c r="R8" s="25"/>
    </row>
    <row r="9" spans="7:18" ht="23.25" thickBot="1" x14ac:dyDescent="0.25">
      <c r="G9" s="45"/>
      <c r="H9" s="16"/>
      <c r="I9" s="32" t="s">
        <v>7</v>
      </c>
      <c r="J9" s="32">
        <v>1881</v>
      </c>
      <c r="K9" s="32">
        <f t="shared" si="0"/>
        <v>0</v>
      </c>
      <c r="L9" s="32">
        <f t="shared" si="1"/>
        <v>600</v>
      </c>
      <c r="M9" s="32">
        <f t="shared" si="2"/>
        <v>1281</v>
      </c>
      <c r="N9" s="32">
        <f t="shared" si="3"/>
        <v>0</v>
      </c>
      <c r="O9" s="32">
        <f t="shared" si="4"/>
        <v>0</v>
      </c>
      <c r="P9" s="46"/>
    </row>
    <row r="10" spans="7:18" ht="23.25" thickBot="1" x14ac:dyDescent="0.25">
      <c r="G10" s="45"/>
      <c r="H10" s="16"/>
      <c r="I10" s="32" t="s">
        <v>8</v>
      </c>
      <c r="J10" s="32">
        <v>1443</v>
      </c>
      <c r="K10" s="32">
        <f t="shared" si="0"/>
        <v>0</v>
      </c>
      <c r="L10" s="32">
        <f t="shared" si="1"/>
        <v>600</v>
      </c>
      <c r="M10" s="32">
        <f t="shared" si="2"/>
        <v>843</v>
      </c>
      <c r="N10" s="32">
        <f t="shared" si="3"/>
        <v>0</v>
      </c>
      <c r="O10" s="32">
        <f t="shared" si="4"/>
        <v>0</v>
      </c>
      <c r="P10" s="46"/>
    </row>
    <row r="11" spans="7:18" ht="23.25" thickBot="1" x14ac:dyDescent="0.25">
      <c r="G11" s="45"/>
      <c r="H11" s="16"/>
      <c r="I11" s="32" t="s">
        <v>9</v>
      </c>
      <c r="J11" s="32">
        <v>1320</v>
      </c>
      <c r="K11" s="32">
        <f t="shared" si="0"/>
        <v>0</v>
      </c>
      <c r="L11" s="32">
        <f t="shared" si="1"/>
        <v>600</v>
      </c>
      <c r="M11" s="32">
        <f t="shared" si="2"/>
        <v>720</v>
      </c>
      <c r="N11" s="32">
        <f t="shared" si="3"/>
        <v>0</v>
      </c>
      <c r="O11" s="32">
        <f t="shared" si="4"/>
        <v>0</v>
      </c>
      <c r="P11" s="46"/>
    </row>
    <row r="12" spans="7:18" x14ac:dyDescent="0.2">
      <c r="G12" s="45"/>
      <c r="H12" s="16"/>
      <c r="I12" s="16"/>
      <c r="J12" s="14"/>
      <c r="K12" s="38"/>
      <c r="L12" s="38"/>
      <c r="M12" s="16"/>
      <c r="N12" s="16"/>
      <c r="O12" s="16"/>
      <c r="P12" s="46"/>
    </row>
    <row r="13" spans="7:18" x14ac:dyDescent="0.2">
      <c r="G13" s="45"/>
      <c r="H13" s="16"/>
      <c r="I13" s="16"/>
      <c r="J13" s="14"/>
      <c r="K13" s="38"/>
      <c r="L13" s="38"/>
      <c r="M13" s="16"/>
      <c r="N13" s="16"/>
      <c r="O13" s="16"/>
      <c r="P13" s="46"/>
    </row>
    <row r="14" spans="7:18" x14ac:dyDescent="0.2">
      <c r="G14" s="45"/>
      <c r="H14" s="16"/>
      <c r="I14" s="16"/>
      <c r="J14" s="14"/>
      <c r="K14" s="15"/>
      <c r="L14" s="16"/>
      <c r="M14" s="16"/>
      <c r="N14" s="16"/>
      <c r="O14" s="16"/>
      <c r="P14" s="46"/>
    </row>
    <row r="15" spans="7:18" x14ac:dyDescent="0.2">
      <c r="G15" s="45"/>
      <c r="H15" s="16"/>
      <c r="I15" s="39"/>
      <c r="J15" s="18"/>
      <c r="K15" s="15"/>
      <c r="L15" s="16"/>
      <c r="M15" s="16"/>
      <c r="N15" s="16"/>
      <c r="O15" s="16"/>
      <c r="P15" s="46"/>
    </row>
    <row r="16" spans="7:18" x14ac:dyDescent="0.2">
      <c r="G16" s="45"/>
      <c r="H16" s="16"/>
      <c r="I16" s="20"/>
      <c r="J16" s="20"/>
      <c r="K16" s="15"/>
      <c r="L16" s="16"/>
      <c r="M16" s="16"/>
      <c r="N16" s="16"/>
      <c r="O16" s="16"/>
      <c r="P16" s="46"/>
    </row>
    <row r="17" spans="7:16" x14ac:dyDescent="0.2">
      <c r="G17" s="45"/>
      <c r="H17" s="16"/>
      <c r="I17" s="20"/>
      <c r="J17" s="20"/>
      <c r="K17" s="16"/>
      <c r="L17" s="16"/>
      <c r="M17" s="16"/>
      <c r="N17" s="16"/>
      <c r="O17" s="16"/>
      <c r="P17" s="46"/>
    </row>
    <row r="18" spans="7:16" ht="15" thickBot="1" x14ac:dyDescent="0.25">
      <c r="G18" s="47"/>
      <c r="H18" s="22"/>
      <c r="I18" s="23"/>
      <c r="J18" s="23"/>
      <c r="K18" s="22"/>
      <c r="L18" s="22"/>
      <c r="M18" s="22"/>
      <c r="N18" s="22"/>
      <c r="O18" s="22"/>
      <c r="P18" s="48"/>
    </row>
    <row r="19" spans="7:16" x14ac:dyDescent="0.2">
      <c r="G19" s="45"/>
      <c r="H19" s="16"/>
      <c r="I19" s="16"/>
      <c r="J19" s="16"/>
      <c r="K19" s="16"/>
      <c r="L19" s="16"/>
      <c r="M19" s="16"/>
      <c r="N19" s="16"/>
      <c r="O19" s="16"/>
      <c r="P19" s="46"/>
    </row>
  </sheetData>
  <conditionalFormatting sqref="I5:O11">
    <cfRule type="expression" dxfId="1" priority="1">
      <formula>$J5=MAX($J$5:$J$11)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R18"/>
  <sheetViews>
    <sheetView showGridLines="0" rightToLeft="1" topLeftCell="L1" zoomScaleNormal="100" workbookViewId="0">
      <selection activeCell="P6" sqref="P6"/>
    </sheetView>
  </sheetViews>
  <sheetFormatPr defaultRowHeight="14.25" x14ac:dyDescent="0.2"/>
  <cols>
    <col min="1" max="5" width="2.375" style="1" customWidth="1"/>
    <col min="6" max="6" width="2.5" style="1" customWidth="1"/>
    <col min="7" max="8" width="8.5" style="1" customWidth="1"/>
    <col min="9" max="9" width="15" style="1" bestFit="1" customWidth="1"/>
    <col min="10" max="10" width="11.25" style="1" bestFit="1" customWidth="1"/>
    <col min="11" max="11" width="10.75" style="1" bestFit="1" customWidth="1"/>
    <col min="12" max="12" width="11" style="1" bestFit="1" customWidth="1"/>
    <col min="13" max="13" width="10.75" style="1" bestFit="1" customWidth="1"/>
    <col min="14" max="14" width="11.625" style="1" bestFit="1" customWidth="1"/>
    <col min="15" max="15" width="11.875" style="1" bestFit="1" customWidth="1"/>
    <col min="16" max="16" width="62.25" style="1" customWidth="1"/>
    <col min="17" max="22" width="9" style="1"/>
    <col min="23" max="23" width="9.125" style="1" customWidth="1"/>
    <col min="24" max="16384" width="9" style="1"/>
  </cols>
  <sheetData>
    <row r="1" spans="7:18" ht="15" thickBot="1" x14ac:dyDescent="0.25"/>
    <row r="2" spans="7:18" ht="29.25" thickBot="1" x14ac:dyDescent="0.8">
      <c r="G2" s="2" t="s">
        <v>1</v>
      </c>
      <c r="H2" s="3"/>
      <c r="I2" s="3"/>
      <c r="J2" s="3"/>
      <c r="K2" s="3"/>
      <c r="L2" s="3"/>
      <c r="M2" s="3"/>
      <c r="N2" s="3"/>
      <c r="O2" s="3"/>
      <c r="P2" s="4"/>
      <c r="R2" s="5"/>
    </row>
    <row r="3" spans="7:18" x14ac:dyDescent="0.2">
      <c r="G3" s="6"/>
      <c r="H3" s="7"/>
      <c r="I3" s="7"/>
      <c r="J3" s="7"/>
      <c r="K3" s="7"/>
      <c r="L3" s="7"/>
      <c r="M3" s="7"/>
      <c r="N3" s="7"/>
      <c r="O3" s="7"/>
      <c r="P3" s="8"/>
    </row>
    <row r="4" spans="7:18" ht="22.5" x14ac:dyDescent="0.2">
      <c r="G4" s="9"/>
      <c r="I4" s="10" t="s">
        <v>2</v>
      </c>
      <c r="J4" s="11" t="s">
        <v>0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2"/>
    </row>
    <row r="5" spans="7:18" ht="23.25" thickBot="1" x14ac:dyDescent="0.25">
      <c r="G5" s="9"/>
      <c r="I5" s="13" t="s">
        <v>3</v>
      </c>
      <c r="J5" s="13">
        <v>1397</v>
      </c>
      <c r="K5" s="13">
        <f t="shared" ref="K5:K11" si="0">IF(J5=MAX($J$5:$J$11),J5,0)</f>
        <v>0</v>
      </c>
      <c r="L5" s="13">
        <f t="shared" ref="L5:L11" si="1">MIN($J$5:$J$11)/2</f>
        <v>660</v>
      </c>
      <c r="M5" s="13">
        <f>J5-L5</f>
        <v>737</v>
      </c>
      <c r="N5" s="13">
        <f>IF(J5=MAX($J$5:$J$11),L5,0)</f>
        <v>0</v>
      </c>
      <c r="O5" s="13">
        <f>IF(J5=MAX($J$5:$J$11),M5,0)</f>
        <v>0</v>
      </c>
      <c r="P5" s="12"/>
    </row>
    <row r="6" spans="7:18" ht="23.25" thickBot="1" x14ac:dyDescent="0.25">
      <c r="G6" s="9"/>
      <c r="I6" s="13" t="s">
        <v>4</v>
      </c>
      <c r="J6" s="13">
        <v>1630</v>
      </c>
      <c r="K6" s="13">
        <f t="shared" si="0"/>
        <v>0</v>
      </c>
      <c r="L6" s="13">
        <f t="shared" si="1"/>
        <v>660</v>
      </c>
      <c r="M6" s="13">
        <f t="shared" ref="M6:M11" si="2">J6-L6</f>
        <v>970</v>
      </c>
      <c r="N6" s="13">
        <f t="shared" ref="N6:N11" si="3">IF(J6=MAX($J$5:$J$11),L6,0)</f>
        <v>0</v>
      </c>
      <c r="O6" s="13">
        <f t="shared" ref="O6:O11" si="4">IF(J6=MAX($J$5:$J$11),M6,0)</f>
        <v>0</v>
      </c>
      <c r="P6" s="12"/>
    </row>
    <row r="7" spans="7:18" ht="23.25" thickBot="1" x14ac:dyDescent="0.25">
      <c r="G7" s="9"/>
      <c r="I7" s="13" t="s">
        <v>5</v>
      </c>
      <c r="J7" s="13">
        <v>1623</v>
      </c>
      <c r="K7" s="13">
        <f t="shared" si="0"/>
        <v>0</v>
      </c>
      <c r="L7" s="13">
        <f t="shared" si="1"/>
        <v>660</v>
      </c>
      <c r="M7" s="13">
        <f t="shared" si="2"/>
        <v>963</v>
      </c>
      <c r="N7" s="13">
        <f t="shared" si="3"/>
        <v>0</v>
      </c>
      <c r="O7" s="13">
        <f t="shared" si="4"/>
        <v>0</v>
      </c>
      <c r="P7" s="12"/>
    </row>
    <row r="8" spans="7:18" ht="23.25" thickBot="1" x14ac:dyDescent="0.25">
      <c r="G8" s="9"/>
      <c r="I8" s="13" t="s">
        <v>6</v>
      </c>
      <c r="J8" s="13">
        <v>1444</v>
      </c>
      <c r="K8" s="13">
        <f t="shared" si="0"/>
        <v>0</v>
      </c>
      <c r="L8" s="13">
        <f t="shared" si="1"/>
        <v>660</v>
      </c>
      <c r="M8" s="13">
        <f t="shared" si="2"/>
        <v>784</v>
      </c>
      <c r="N8" s="13">
        <f t="shared" si="3"/>
        <v>0</v>
      </c>
      <c r="O8" s="13">
        <f t="shared" si="4"/>
        <v>0</v>
      </c>
      <c r="P8" s="12"/>
    </row>
    <row r="9" spans="7:18" ht="23.25" thickBot="1" x14ac:dyDescent="0.25">
      <c r="G9" s="9"/>
      <c r="I9" s="13" t="s">
        <v>7</v>
      </c>
      <c r="J9" s="13">
        <v>1881</v>
      </c>
      <c r="K9" s="13">
        <f t="shared" si="0"/>
        <v>1881</v>
      </c>
      <c r="L9" s="13">
        <f t="shared" si="1"/>
        <v>660</v>
      </c>
      <c r="M9" s="13">
        <f t="shared" si="2"/>
        <v>1221</v>
      </c>
      <c r="N9" s="13">
        <f t="shared" si="3"/>
        <v>660</v>
      </c>
      <c r="O9" s="13">
        <f t="shared" si="4"/>
        <v>1221</v>
      </c>
      <c r="P9" s="12"/>
    </row>
    <row r="10" spans="7:18" ht="23.25" thickBot="1" x14ac:dyDescent="0.25">
      <c r="G10" s="9"/>
      <c r="I10" s="13" t="s">
        <v>8</v>
      </c>
      <c r="J10" s="13">
        <v>1443</v>
      </c>
      <c r="K10" s="13">
        <f t="shared" si="0"/>
        <v>0</v>
      </c>
      <c r="L10" s="13">
        <f t="shared" si="1"/>
        <v>660</v>
      </c>
      <c r="M10" s="13">
        <f t="shared" si="2"/>
        <v>783</v>
      </c>
      <c r="N10" s="13">
        <f t="shared" si="3"/>
        <v>0</v>
      </c>
      <c r="O10" s="13">
        <f t="shared" si="4"/>
        <v>0</v>
      </c>
      <c r="P10" s="12"/>
    </row>
    <row r="11" spans="7:18" ht="23.25" thickBot="1" x14ac:dyDescent="0.25">
      <c r="G11" s="9"/>
      <c r="I11" s="13" t="s">
        <v>9</v>
      </c>
      <c r="J11" s="13">
        <v>1320</v>
      </c>
      <c r="K11" s="13">
        <f t="shared" si="0"/>
        <v>0</v>
      </c>
      <c r="L11" s="13">
        <f t="shared" si="1"/>
        <v>660</v>
      </c>
      <c r="M11" s="13">
        <f t="shared" si="2"/>
        <v>660</v>
      </c>
      <c r="N11" s="13">
        <f t="shared" si="3"/>
        <v>0</v>
      </c>
      <c r="O11" s="13">
        <f t="shared" si="4"/>
        <v>0</v>
      </c>
      <c r="P11" s="12"/>
    </row>
    <row r="12" spans="7:18" x14ac:dyDescent="0.2">
      <c r="G12" s="9"/>
      <c r="J12" s="14"/>
      <c r="K12"/>
      <c r="L12"/>
      <c r="P12" s="12"/>
    </row>
    <row r="13" spans="7:18" x14ac:dyDescent="0.2">
      <c r="G13" s="9"/>
      <c r="J13" s="14"/>
      <c r="K13"/>
      <c r="L13"/>
      <c r="P13" s="12"/>
    </row>
    <row r="14" spans="7:18" x14ac:dyDescent="0.2">
      <c r="G14" s="9"/>
      <c r="J14" s="14"/>
      <c r="K14" s="15"/>
      <c r="L14" s="16"/>
      <c r="M14" s="16"/>
      <c r="N14" s="16"/>
      <c r="O14" s="16"/>
      <c r="P14" s="12"/>
    </row>
    <row r="15" spans="7:18" x14ac:dyDescent="0.2">
      <c r="G15" s="9"/>
      <c r="I15" s="17"/>
      <c r="J15" s="18"/>
      <c r="K15" s="15"/>
      <c r="L15" s="16"/>
      <c r="M15" s="16"/>
      <c r="N15" s="16"/>
      <c r="O15" s="16"/>
      <c r="P15" s="12"/>
    </row>
    <row r="16" spans="7:18" x14ac:dyDescent="0.2">
      <c r="G16" s="9"/>
      <c r="I16" s="19"/>
      <c r="J16" s="20"/>
      <c r="K16" s="15"/>
      <c r="L16" s="16"/>
      <c r="M16" s="16"/>
      <c r="N16" s="16"/>
      <c r="O16" s="16"/>
      <c r="P16" s="12"/>
    </row>
    <row r="17" spans="7:16" x14ac:dyDescent="0.2">
      <c r="G17" s="9"/>
      <c r="H17" s="16"/>
      <c r="I17" s="20"/>
      <c r="J17" s="20"/>
      <c r="K17" s="16"/>
      <c r="L17" s="16"/>
      <c r="M17" s="16"/>
      <c r="N17" s="16"/>
      <c r="O17" s="16"/>
      <c r="P17" s="12"/>
    </row>
    <row r="18" spans="7:16" ht="15" thickBot="1" x14ac:dyDescent="0.25">
      <c r="G18" s="21"/>
      <c r="H18" s="22"/>
      <c r="I18" s="23"/>
      <c r="J18" s="23"/>
      <c r="K18" s="22"/>
      <c r="L18" s="22"/>
      <c r="M18" s="22"/>
      <c r="N18" s="22"/>
      <c r="O18" s="22"/>
      <c r="P18" s="24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R18"/>
  <sheetViews>
    <sheetView showGridLines="0" rightToLeft="1" zoomScale="80" zoomScaleNormal="80" workbookViewId="0">
      <selection activeCell="D7" sqref="D7"/>
    </sheetView>
  </sheetViews>
  <sheetFormatPr defaultRowHeight="14.25" x14ac:dyDescent="0.2"/>
  <cols>
    <col min="1" max="5" width="2.375" style="1" customWidth="1"/>
    <col min="6" max="6" width="2.5" style="1" customWidth="1"/>
    <col min="7" max="8" width="8.5" style="1" customWidth="1"/>
    <col min="9" max="9" width="15" style="1" bestFit="1" customWidth="1"/>
    <col min="10" max="10" width="11.25" style="1" bestFit="1" customWidth="1"/>
    <col min="11" max="11" width="10.75" style="1" bestFit="1" customWidth="1"/>
    <col min="12" max="12" width="11" style="1" bestFit="1" customWidth="1"/>
    <col min="13" max="13" width="10.75" style="1" bestFit="1" customWidth="1"/>
    <col min="14" max="14" width="11.625" style="1" bestFit="1" customWidth="1"/>
    <col min="15" max="15" width="11.875" style="1" bestFit="1" customWidth="1"/>
    <col min="16" max="16" width="62.25" style="1" customWidth="1"/>
    <col min="17" max="22" width="9" style="1"/>
    <col min="23" max="23" width="9.125" style="1" customWidth="1"/>
    <col min="24" max="16384" width="9" style="1"/>
  </cols>
  <sheetData>
    <row r="1" spans="7:18" ht="15" thickBot="1" x14ac:dyDescent="0.25"/>
    <row r="2" spans="7:18" ht="29.25" thickBot="1" x14ac:dyDescent="0.8">
      <c r="G2" s="2" t="s">
        <v>1</v>
      </c>
      <c r="H2" s="3"/>
      <c r="I2" s="3"/>
      <c r="J2" s="3"/>
      <c r="K2" s="3"/>
      <c r="L2" s="3"/>
      <c r="M2" s="3"/>
      <c r="N2" s="3"/>
      <c r="O2" s="3"/>
      <c r="P2" s="4"/>
      <c r="R2" s="5"/>
    </row>
    <row r="3" spans="7:18" x14ac:dyDescent="0.2">
      <c r="G3" s="6"/>
      <c r="H3" s="7"/>
      <c r="I3" s="7"/>
      <c r="J3" s="7"/>
      <c r="K3" s="7"/>
      <c r="L3" s="7"/>
      <c r="M3" s="7"/>
      <c r="N3" s="7"/>
      <c r="O3" s="7"/>
      <c r="P3" s="8"/>
    </row>
    <row r="4" spans="7:18" ht="22.5" x14ac:dyDescent="0.2">
      <c r="G4" s="9"/>
      <c r="I4" s="35" t="s">
        <v>2</v>
      </c>
      <c r="J4" s="36" t="s">
        <v>0</v>
      </c>
      <c r="K4" s="36" t="s">
        <v>10</v>
      </c>
      <c r="L4" s="36" t="s">
        <v>11</v>
      </c>
      <c r="M4" s="36" t="s">
        <v>12</v>
      </c>
      <c r="N4" s="36" t="s">
        <v>13</v>
      </c>
      <c r="O4" s="36" t="s">
        <v>14</v>
      </c>
      <c r="P4" s="12"/>
    </row>
    <row r="5" spans="7:18" ht="23.25" thickBot="1" x14ac:dyDescent="0.25">
      <c r="G5" s="9"/>
      <c r="I5" s="32" t="s">
        <v>3</v>
      </c>
      <c r="J5" s="32">
        <v>1900</v>
      </c>
      <c r="K5" s="32">
        <f t="shared" ref="K5:K11" si="0">IF(J5=MAX($J$5:$J$11),J5,0)</f>
        <v>0</v>
      </c>
      <c r="L5" s="32">
        <f t="shared" ref="L5:L11" si="1">MIN($J$5:$J$11)/2</f>
        <v>660</v>
      </c>
      <c r="M5" s="32">
        <f t="shared" ref="M5:M11" si="2">J5-L5</f>
        <v>1240</v>
      </c>
      <c r="N5" s="32">
        <f t="shared" ref="N5:N11" si="3">IF(J5=MAX($J$5:$J$11),L5,0)</f>
        <v>0</v>
      </c>
      <c r="O5" s="32">
        <f t="shared" ref="O5:O11" si="4">IF(J5=MAX($J$5:$J$11),M5,0)</f>
        <v>0</v>
      </c>
      <c r="P5" s="12"/>
    </row>
    <row r="6" spans="7:18" ht="23.25" thickBot="1" x14ac:dyDescent="0.25">
      <c r="G6" s="9"/>
      <c r="I6" s="32" t="s">
        <v>4</v>
      </c>
      <c r="J6" s="32">
        <v>1630</v>
      </c>
      <c r="K6" s="32">
        <f t="shared" si="0"/>
        <v>0</v>
      </c>
      <c r="L6" s="32">
        <f t="shared" si="1"/>
        <v>660</v>
      </c>
      <c r="M6" s="32">
        <f t="shared" si="2"/>
        <v>970</v>
      </c>
      <c r="N6" s="32">
        <f t="shared" si="3"/>
        <v>0</v>
      </c>
      <c r="O6" s="32">
        <f t="shared" si="4"/>
        <v>0</v>
      </c>
      <c r="P6" s="12"/>
    </row>
    <row r="7" spans="7:18" ht="23.25" thickBot="1" x14ac:dyDescent="0.25">
      <c r="G7" s="9"/>
      <c r="I7" s="32" t="s">
        <v>5</v>
      </c>
      <c r="J7" s="32">
        <v>1950</v>
      </c>
      <c r="K7" s="32">
        <f t="shared" si="0"/>
        <v>0</v>
      </c>
      <c r="L7" s="32">
        <f t="shared" si="1"/>
        <v>660</v>
      </c>
      <c r="M7" s="32">
        <f t="shared" si="2"/>
        <v>1290</v>
      </c>
      <c r="N7" s="32">
        <f t="shared" si="3"/>
        <v>0</v>
      </c>
      <c r="O7" s="32">
        <f t="shared" si="4"/>
        <v>0</v>
      </c>
      <c r="P7" s="12"/>
    </row>
    <row r="8" spans="7:18" ht="23.25" thickBot="1" x14ac:dyDescent="0.25">
      <c r="G8" s="9"/>
      <c r="I8" s="32" t="s">
        <v>6</v>
      </c>
      <c r="J8" s="32">
        <v>2000</v>
      </c>
      <c r="K8" s="32">
        <f t="shared" si="0"/>
        <v>2000</v>
      </c>
      <c r="L8" s="32">
        <f t="shared" si="1"/>
        <v>660</v>
      </c>
      <c r="M8" s="32">
        <f t="shared" si="2"/>
        <v>1340</v>
      </c>
      <c r="N8" s="32">
        <f t="shared" si="3"/>
        <v>660</v>
      </c>
      <c r="O8" s="32">
        <f t="shared" si="4"/>
        <v>1340</v>
      </c>
      <c r="P8" s="12"/>
      <c r="R8" s="25"/>
    </row>
    <row r="9" spans="7:18" ht="23.25" thickBot="1" x14ac:dyDescent="0.25">
      <c r="G9" s="9"/>
      <c r="I9" s="32" t="s">
        <v>7</v>
      </c>
      <c r="J9" s="32">
        <v>1881</v>
      </c>
      <c r="K9" s="32">
        <f t="shared" si="0"/>
        <v>0</v>
      </c>
      <c r="L9" s="32">
        <f t="shared" si="1"/>
        <v>660</v>
      </c>
      <c r="M9" s="32">
        <f t="shared" si="2"/>
        <v>1221</v>
      </c>
      <c r="N9" s="32">
        <f t="shared" si="3"/>
        <v>0</v>
      </c>
      <c r="O9" s="32">
        <f t="shared" si="4"/>
        <v>0</v>
      </c>
      <c r="P9" s="12"/>
    </row>
    <row r="10" spans="7:18" ht="23.25" thickBot="1" x14ac:dyDescent="0.25">
      <c r="G10" s="9"/>
      <c r="I10" s="32" t="s">
        <v>8</v>
      </c>
      <c r="J10" s="32">
        <v>1443</v>
      </c>
      <c r="K10" s="32">
        <f t="shared" si="0"/>
        <v>0</v>
      </c>
      <c r="L10" s="32">
        <f t="shared" si="1"/>
        <v>660</v>
      </c>
      <c r="M10" s="32">
        <f t="shared" si="2"/>
        <v>783</v>
      </c>
      <c r="N10" s="32">
        <f t="shared" si="3"/>
        <v>0</v>
      </c>
      <c r="O10" s="32">
        <f t="shared" si="4"/>
        <v>0</v>
      </c>
      <c r="P10" s="12"/>
    </row>
    <row r="11" spans="7:18" ht="23.25" thickBot="1" x14ac:dyDescent="0.25">
      <c r="G11" s="9"/>
      <c r="I11" s="32" t="s">
        <v>9</v>
      </c>
      <c r="J11" s="32">
        <v>1320</v>
      </c>
      <c r="K11" s="32">
        <f t="shared" si="0"/>
        <v>0</v>
      </c>
      <c r="L11" s="32">
        <f t="shared" si="1"/>
        <v>660</v>
      </c>
      <c r="M11" s="32">
        <f t="shared" si="2"/>
        <v>660</v>
      </c>
      <c r="N11" s="32">
        <f t="shared" si="3"/>
        <v>0</v>
      </c>
      <c r="O11" s="32">
        <f t="shared" si="4"/>
        <v>0</v>
      </c>
      <c r="P11" s="12"/>
    </row>
    <row r="12" spans="7:18" x14ac:dyDescent="0.2">
      <c r="G12" s="9"/>
      <c r="J12" s="14"/>
      <c r="K12"/>
      <c r="L12"/>
      <c r="P12" s="12"/>
    </row>
    <row r="13" spans="7:18" x14ac:dyDescent="0.2">
      <c r="G13" s="9"/>
      <c r="J13" s="14"/>
      <c r="K13"/>
      <c r="L13"/>
      <c r="P13" s="12"/>
    </row>
    <row r="14" spans="7:18" x14ac:dyDescent="0.2">
      <c r="G14" s="9"/>
      <c r="J14" s="14"/>
      <c r="K14" s="15"/>
      <c r="L14" s="16"/>
      <c r="M14" s="16"/>
      <c r="N14" s="16"/>
      <c r="O14" s="16"/>
      <c r="P14" s="12"/>
    </row>
    <row r="15" spans="7:18" x14ac:dyDescent="0.2">
      <c r="G15" s="9"/>
      <c r="I15" s="17"/>
      <c r="J15" s="18"/>
      <c r="K15" s="15"/>
      <c r="L15" s="16"/>
      <c r="M15" s="16"/>
      <c r="N15" s="16"/>
      <c r="O15" s="16"/>
      <c r="P15" s="12"/>
    </row>
    <row r="16" spans="7:18" x14ac:dyDescent="0.2">
      <c r="G16" s="9"/>
      <c r="I16" s="19"/>
      <c r="J16" s="20"/>
      <c r="K16" s="15"/>
      <c r="L16" s="16"/>
      <c r="M16" s="16"/>
      <c r="N16" s="16"/>
      <c r="O16" s="16"/>
      <c r="P16" s="12"/>
    </row>
    <row r="17" spans="7:16" x14ac:dyDescent="0.2">
      <c r="G17" s="9"/>
      <c r="H17" s="16"/>
      <c r="I17" s="20"/>
      <c r="J17" s="20"/>
      <c r="K17" s="16"/>
      <c r="L17" s="16"/>
      <c r="M17" s="16"/>
      <c r="N17" s="16"/>
      <c r="O17" s="16"/>
      <c r="P17" s="12"/>
    </row>
    <row r="18" spans="7:16" ht="15" thickBot="1" x14ac:dyDescent="0.25">
      <c r="G18" s="21"/>
      <c r="H18" s="22"/>
      <c r="I18" s="23"/>
      <c r="J18" s="23"/>
      <c r="K18" s="22"/>
      <c r="L18" s="22"/>
      <c r="M18" s="22"/>
      <c r="N18" s="22"/>
      <c r="O18" s="22"/>
      <c r="P18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R18"/>
  <sheetViews>
    <sheetView showGridLines="0" rightToLeft="1" zoomScale="80" zoomScaleNormal="80" workbookViewId="0">
      <selection activeCell="J11" sqref="J11"/>
    </sheetView>
  </sheetViews>
  <sheetFormatPr defaultRowHeight="14.25" x14ac:dyDescent="0.2"/>
  <cols>
    <col min="1" max="5" width="2.375" style="1" customWidth="1"/>
    <col min="6" max="6" width="2.5" style="1" customWidth="1"/>
    <col min="7" max="8" width="8.5" style="1" customWidth="1"/>
    <col min="9" max="9" width="15" style="1" bestFit="1" customWidth="1"/>
    <col min="10" max="10" width="11.25" style="1" bestFit="1" customWidth="1"/>
    <col min="11" max="11" width="10.75" style="1" bestFit="1" customWidth="1"/>
    <col min="12" max="12" width="11" style="1" bestFit="1" customWidth="1"/>
    <col min="13" max="13" width="10.75" style="1" bestFit="1" customWidth="1"/>
    <col min="14" max="14" width="11.625" style="1" bestFit="1" customWidth="1"/>
    <col min="15" max="15" width="11.875" style="1" bestFit="1" customWidth="1"/>
    <col min="16" max="16" width="62.25" style="1" customWidth="1"/>
    <col min="17" max="22" width="9" style="1"/>
    <col min="23" max="23" width="9.125" style="1" customWidth="1"/>
    <col min="24" max="16384" width="9" style="1"/>
  </cols>
  <sheetData>
    <row r="1" spans="7:18" ht="15" thickBot="1" x14ac:dyDescent="0.25"/>
    <row r="2" spans="7:18" ht="29.25" thickBot="1" x14ac:dyDescent="0.8">
      <c r="G2" s="26" t="s">
        <v>1</v>
      </c>
      <c r="H2" s="27"/>
      <c r="I2" s="27"/>
      <c r="J2" s="27"/>
      <c r="K2" s="27"/>
      <c r="L2" s="27"/>
      <c r="M2" s="27"/>
      <c r="N2" s="27"/>
      <c r="O2" s="27"/>
      <c r="P2" s="28"/>
      <c r="R2" s="5"/>
    </row>
    <row r="3" spans="7:18" x14ac:dyDescent="0.2">
      <c r="G3" s="6"/>
      <c r="H3" s="7"/>
      <c r="I3" s="7"/>
      <c r="J3" s="7"/>
      <c r="K3" s="7"/>
      <c r="L3" s="7"/>
      <c r="M3" s="7"/>
      <c r="N3" s="7"/>
      <c r="O3" s="7"/>
      <c r="P3" s="8"/>
    </row>
    <row r="4" spans="7:18" ht="22.5" x14ac:dyDescent="0.2">
      <c r="G4" s="9"/>
      <c r="I4" s="29" t="s">
        <v>2</v>
      </c>
      <c r="J4" s="30" t="s">
        <v>0</v>
      </c>
      <c r="K4" s="30" t="s">
        <v>10</v>
      </c>
      <c r="L4" s="30" t="s">
        <v>11</v>
      </c>
      <c r="M4" s="30" t="s">
        <v>12</v>
      </c>
      <c r="N4" s="30" t="s">
        <v>13</v>
      </c>
      <c r="O4" s="30" t="s">
        <v>14</v>
      </c>
      <c r="P4" s="12"/>
    </row>
    <row r="5" spans="7:18" ht="23.25" thickBot="1" x14ac:dyDescent="0.25">
      <c r="G5" s="9"/>
      <c r="I5" s="13" t="s">
        <v>3</v>
      </c>
      <c r="J5" s="13">
        <v>1900</v>
      </c>
      <c r="K5" s="13">
        <f t="shared" ref="K5:K11" si="0">IF(J5=MAX($J$5:$J$11),J5,0)</f>
        <v>0</v>
      </c>
      <c r="L5" s="13">
        <f t="shared" ref="L5:L11" si="1">MIN($J$5:$J$11)/2</f>
        <v>660</v>
      </c>
      <c r="M5" s="13">
        <f t="shared" ref="M5:M11" si="2">J5-L5</f>
        <v>1240</v>
      </c>
      <c r="N5" s="13">
        <f t="shared" ref="N5:N11" si="3">IF(J5=MAX($J$5:$J$11),L5,0)</f>
        <v>0</v>
      </c>
      <c r="O5" s="13">
        <f t="shared" ref="O5:O11" si="4">IF(J5=MAX($J$5:$J$11),M5,0)</f>
        <v>0</v>
      </c>
      <c r="P5" s="12"/>
    </row>
    <row r="6" spans="7:18" ht="23.25" thickBot="1" x14ac:dyDescent="0.25">
      <c r="G6" s="9"/>
      <c r="I6" s="13" t="s">
        <v>4</v>
      </c>
      <c r="J6" s="13">
        <v>1630</v>
      </c>
      <c r="K6" s="13">
        <f t="shared" si="0"/>
        <v>0</v>
      </c>
      <c r="L6" s="13">
        <f t="shared" si="1"/>
        <v>660</v>
      </c>
      <c r="M6" s="13">
        <f t="shared" si="2"/>
        <v>970</v>
      </c>
      <c r="N6" s="13">
        <f t="shared" si="3"/>
        <v>0</v>
      </c>
      <c r="O6" s="13">
        <f t="shared" si="4"/>
        <v>0</v>
      </c>
      <c r="P6" s="12"/>
    </row>
    <row r="7" spans="7:18" ht="23.25" thickBot="1" x14ac:dyDescent="0.25">
      <c r="G7" s="31"/>
      <c r="I7" s="13" t="s">
        <v>5</v>
      </c>
      <c r="J7" s="13">
        <v>1360</v>
      </c>
      <c r="K7" s="13">
        <f t="shared" si="0"/>
        <v>0</v>
      </c>
      <c r="L7" s="13">
        <f t="shared" si="1"/>
        <v>660</v>
      </c>
      <c r="M7" s="13">
        <f t="shared" si="2"/>
        <v>700</v>
      </c>
      <c r="N7" s="13">
        <f t="shared" si="3"/>
        <v>0</v>
      </c>
      <c r="O7" s="13">
        <f t="shared" si="4"/>
        <v>0</v>
      </c>
      <c r="P7" s="12"/>
    </row>
    <row r="8" spans="7:18" ht="23.25" thickBot="1" x14ac:dyDescent="0.25">
      <c r="G8" s="9"/>
      <c r="I8" s="13" t="s">
        <v>6</v>
      </c>
      <c r="J8" s="13">
        <v>1444</v>
      </c>
      <c r="K8" s="13">
        <f t="shared" si="0"/>
        <v>0</v>
      </c>
      <c r="L8" s="13">
        <f t="shared" si="1"/>
        <v>660</v>
      </c>
      <c r="M8" s="13">
        <f t="shared" si="2"/>
        <v>784</v>
      </c>
      <c r="N8" s="13">
        <f t="shared" si="3"/>
        <v>0</v>
      </c>
      <c r="O8" s="13">
        <f t="shared" si="4"/>
        <v>0</v>
      </c>
      <c r="P8" s="12"/>
      <c r="R8" s="25"/>
    </row>
    <row r="9" spans="7:18" ht="23.25" thickBot="1" x14ac:dyDescent="0.25">
      <c r="G9" s="9"/>
      <c r="I9" s="13" t="s">
        <v>7</v>
      </c>
      <c r="J9" s="13">
        <v>1881</v>
      </c>
      <c r="K9" s="13">
        <f t="shared" si="0"/>
        <v>0</v>
      </c>
      <c r="L9" s="13">
        <f t="shared" si="1"/>
        <v>660</v>
      </c>
      <c r="M9" s="13">
        <f t="shared" si="2"/>
        <v>1221</v>
      </c>
      <c r="N9" s="13">
        <f t="shared" si="3"/>
        <v>0</v>
      </c>
      <c r="O9" s="13">
        <f t="shared" si="4"/>
        <v>0</v>
      </c>
      <c r="P9" s="12"/>
    </row>
    <row r="10" spans="7:18" ht="23.25" thickBot="1" x14ac:dyDescent="0.25">
      <c r="G10" s="9"/>
      <c r="I10" s="13" t="s">
        <v>8</v>
      </c>
      <c r="J10" s="13">
        <v>1950</v>
      </c>
      <c r="K10" s="13">
        <f t="shared" si="0"/>
        <v>1950</v>
      </c>
      <c r="L10" s="13">
        <f t="shared" si="1"/>
        <v>660</v>
      </c>
      <c r="M10" s="13">
        <f t="shared" si="2"/>
        <v>1290</v>
      </c>
      <c r="N10" s="13">
        <f t="shared" si="3"/>
        <v>660</v>
      </c>
      <c r="O10" s="13">
        <f t="shared" si="4"/>
        <v>1290</v>
      </c>
      <c r="P10" s="12"/>
    </row>
    <row r="11" spans="7:18" ht="23.25" thickBot="1" x14ac:dyDescent="0.25">
      <c r="G11" s="9"/>
      <c r="I11" s="13" t="s">
        <v>9</v>
      </c>
      <c r="J11" s="13">
        <v>1320</v>
      </c>
      <c r="K11" s="13">
        <f t="shared" si="0"/>
        <v>0</v>
      </c>
      <c r="L11" s="13">
        <f t="shared" si="1"/>
        <v>660</v>
      </c>
      <c r="M11" s="13">
        <f t="shared" si="2"/>
        <v>660</v>
      </c>
      <c r="N11" s="13">
        <f t="shared" si="3"/>
        <v>0</v>
      </c>
      <c r="O11" s="13">
        <f t="shared" si="4"/>
        <v>0</v>
      </c>
      <c r="P11" s="12"/>
    </row>
    <row r="12" spans="7:18" x14ac:dyDescent="0.2">
      <c r="G12" s="9"/>
      <c r="J12" s="14"/>
      <c r="K12"/>
      <c r="L12"/>
      <c r="P12" s="12"/>
    </row>
    <row r="13" spans="7:18" x14ac:dyDescent="0.2">
      <c r="G13" s="9"/>
      <c r="J13" s="14"/>
      <c r="K13"/>
      <c r="L13"/>
      <c r="P13" s="12"/>
    </row>
    <row r="14" spans="7:18" x14ac:dyDescent="0.2">
      <c r="G14" s="9"/>
      <c r="J14" s="14"/>
      <c r="K14" s="15"/>
      <c r="L14" s="16"/>
      <c r="M14" s="16"/>
      <c r="N14" s="16"/>
      <c r="O14" s="16"/>
      <c r="P14" s="12"/>
    </row>
    <row r="15" spans="7:18" x14ac:dyDescent="0.2">
      <c r="G15" s="9"/>
      <c r="I15" s="17"/>
      <c r="J15" s="18"/>
      <c r="K15" s="15"/>
      <c r="L15" s="16"/>
      <c r="M15" s="16"/>
      <c r="N15" s="16"/>
      <c r="O15" s="16"/>
      <c r="P15" s="12"/>
    </row>
    <row r="16" spans="7:18" x14ac:dyDescent="0.2">
      <c r="G16" s="9"/>
      <c r="I16" s="19"/>
      <c r="J16" s="20"/>
      <c r="K16" s="15"/>
      <c r="L16" s="16"/>
      <c r="M16" s="16"/>
      <c r="N16" s="16"/>
      <c r="O16" s="16"/>
      <c r="P16" s="12"/>
    </row>
    <row r="17" spans="7:16" x14ac:dyDescent="0.2">
      <c r="G17" s="9"/>
      <c r="H17" s="16"/>
      <c r="I17" s="20"/>
      <c r="J17" s="20"/>
      <c r="K17" s="16"/>
      <c r="L17" s="16"/>
      <c r="M17" s="16"/>
      <c r="N17" s="16"/>
      <c r="O17" s="16"/>
      <c r="P17" s="12"/>
    </row>
    <row r="18" spans="7:16" ht="15" thickBot="1" x14ac:dyDescent="0.25">
      <c r="G18" s="21"/>
      <c r="H18" s="22"/>
      <c r="I18" s="23"/>
      <c r="J18" s="23"/>
      <c r="K18" s="22"/>
      <c r="L18" s="22"/>
      <c r="M18" s="22"/>
      <c r="N18" s="22"/>
      <c r="O18" s="22"/>
      <c r="P18" s="2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R18"/>
  <sheetViews>
    <sheetView showGridLines="0" rightToLeft="1" zoomScale="80" zoomScaleNormal="80" workbookViewId="0">
      <selection activeCell="G6" sqref="G6"/>
    </sheetView>
  </sheetViews>
  <sheetFormatPr defaultRowHeight="14.25" x14ac:dyDescent="0.2"/>
  <cols>
    <col min="1" max="5" width="2.375" style="1" customWidth="1"/>
    <col min="6" max="6" width="2.5" style="1" customWidth="1"/>
    <col min="7" max="8" width="8.5" style="1" customWidth="1"/>
    <col min="9" max="9" width="15" style="1" bestFit="1" customWidth="1"/>
    <col min="10" max="10" width="11.25" style="1" bestFit="1" customWidth="1"/>
    <col min="11" max="11" width="10.75" style="1" bestFit="1" customWidth="1"/>
    <col min="12" max="12" width="11" style="1" bestFit="1" customWidth="1"/>
    <col min="13" max="13" width="10.75" style="1" bestFit="1" customWidth="1"/>
    <col min="14" max="14" width="11.625" style="1" bestFit="1" customWidth="1"/>
    <col min="15" max="15" width="11.875" style="1" bestFit="1" customWidth="1"/>
    <col min="16" max="16" width="62.25" style="1" customWidth="1"/>
    <col min="17" max="22" width="9" style="1"/>
    <col min="23" max="23" width="9.125" style="1" customWidth="1"/>
    <col min="24" max="16384" width="9" style="1"/>
  </cols>
  <sheetData>
    <row r="1" spans="7:18" ht="15" thickBot="1" x14ac:dyDescent="0.25"/>
    <row r="2" spans="7:18" ht="29.25" thickBot="1" x14ac:dyDescent="0.8">
      <c r="G2" s="26" t="s">
        <v>1</v>
      </c>
      <c r="H2" s="27"/>
      <c r="I2" s="27"/>
      <c r="J2" s="27"/>
      <c r="K2" s="27"/>
      <c r="L2" s="27"/>
      <c r="M2" s="27"/>
      <c r="N2" s="27"/>
      <c r="O2" s="27"/>
      <c r="P2" s="28"/>
      <c r="R2" s="5"/>
    </row>
    <row r="3" spans="7:18" x14ac:dyDescent="0.2">
      <c r="G3" s="6"/>
      <c r="H3" s="7"/>
      <c r="I3" s="7"/>
      <c r="J3" s="7"/>
      <c r="K3" s="7"/>
      <c r="L3" s="7"/>
      <c r="M3" s="7"/>
      <c r="N3" s="7"/>
      <c r="O3" s="7"/>
      <c r="P3" s="8"/>
    </row>
    <row r="4" spans="7:18" ht="23.25" thickBot="1" x14ac:dyDescent="0.25">
      <c r="G4" s="9"/>
      <c r="I4" s="29" t="s">
        <v>2</v>
      </c>
      <c r="J4" s="30" t="s">
        <v>0</v>
      </c>
      <c r="K4" s="30" t="s">
        <v>10</v>
      </c>
      <c r="L4" s="30" t="s">
        <v>11</v>
      </c>
      <c r="M4" s="30" t="s">
        <v>12</v>
      </c>
      <c r="N4" s="30" t="s">
        <v>13</v>
      </c>
      <c r="O4" s="30" t="s">
        <v>14</v>
      </c>
      <c r="P4" s="12"/>
    </row>
    <row r="5" spans="7:18" ht="23.25" thickBot="1" x14ac:dyDescent="0.25">
      <c r="G5" s="9"/>
      <c r="I5" s="33" t="s">
        <v>3</v>
      </c>
      <c r="J5" s="33">
        <v>1900</v>
      </c>
      <c r="K5" s="33">
        <f t="shared" ref="K5:K11" si="0">IF(J5=MAX($J$5:$J$11),J5,0)</f>
        <v>0</v>
      </c>
      <c r="L5" s="33">
        <f t="shared" ref="L5:L11" si="1">MIN($J$5:$J$11)/2</f>
        <v>660</v>
      </c>
      <c r="M5" s="33">
        <f t="shared" ref="M5:M11" si="2">J5-L5</f>
        <v>1240</v>
      </c>
      <c r="N5" s="33">
        <f t="shared" ref="N5:N11" si="3">IF(J5=MAX($J$5:$J$11),L5,0)</f>
        <v>0</v>
      </c>
      <c r="O5" s="33">
        <f t="shared" ref="O5:O11" si="4">IF(J5=MAX($J$5:$J$11),M5,0)</f>
        <v>0</v>
      </c>
      <c r="P5" s="12"/>
    </row>
    <row r="6" spans="7:18" ht="23.25" thickBot="1" x14ac:dyDescent="0.25">
      <c r="G6" s="9"/>
      <c r="I6" s="33" t="s">
        <v>4</v>
      </c>
      <c r="J6" s="33">
        <v>1630</v>
      </c>
      <c r="K6" s="33">
        <f t="shared" si="0"/>
        <v>0</v>
      </c>
      <c r="L6" s="33">
        <f t="shared" si="1"/>
        <v>660</v>
      </c>
      <c r="M6" s="33">
        <f t="shared" si="2"/>
        <v>970</v>
      </c>
      <c r="N6" s="33">
        <f t="shared" si="3"/>
        <v>0</v>
      </c>
      <c r="O6" s="33">
        <f t="shared" si="4"/>
        <v>0</v>
      </c>
      <c r="P6" s="12"/>
    </row>
    <row r="7" spans="7:18" ht="23.25" thickBot="1" x14ac:dyDescent="0.25">
      <c r="G7" s="31"/>
      <c r="I7" s="33" t="s">
        <v>5</v>
      </c>
      <c r="J7" s="33">
        <v>1360</v>
      </c>
      <c r="K7" s="33">
        <f t="shared" si="0"/>
        <v>0</v>
      </c>
      <c r="L7" s="33">
        <f t="shared" si="1"/>
        <v>660</v>
      </c>
      <c r="M7" s="33">
        <f t="shared" si="2"/>
        <v>700</v>
      </c>
      <c r="N7" s="33">
        <f t="shared" si="3"/>
        <v>0</v>
      </c>
      <c r="O7" s="33">
        <f t="shared" si="4"/>
        <v>0</v>
      </c>
      <c r="P7" s="12"/>
    </row>
    <row r="8" spans="7:18" ht="23.25" thickBot="1" x14ac:dyDescent="0.25">
      <c r="G8" s="9"/>
      <c r="I8" s="33" t="s">
        <v>6</v>
      </c>
      <c r="J8" s="33">
        <v>1444</v>
      </c>
      <c r="K8" s="33">
        <f t="shared" si="0"/>
        <v>0</v>
      </c>
      <c r="L8" s="33">
        <f t="shared" si="1"/>
        <v>660</v>
      </c>
      <c r="M8" s="33">
        <f t="shared" si="2"/>
        <v>784</v>
      </c>
      <c r="N8" s="33">
        <f t="shared" si="3"/>
        <v>0</v>
      </c>
      <c r="O8" s="33">
        <f t="shared" si="4"/>
        <v>0</v>
      </c>
      <c r="P8" s="12"/>
      <c r="R8" s="25"/>
    </row>
    <row r="9" spans="7:18" ht="23.25" thickBot="1" x14ac:dyDescent="0.25">
      <c r="G9" s="9"/>
      <c r="I9" s="33" t="s">
        <v>7</v>
      </c>
      <c r="J9" s="33">
        <v>1881</v>
      </c>
      <c r="K9" s="33">
        <f t="shared" si="0"/>
        <v>0</v>
      </c>
      <c r="L9" s="33">
        <f t="shared" si="1"/>
        <v>660</v>
      </c>
      <c r="M9" s="33">
        <f t="shared" si="2"/>
        <v>1221</v>
      </c>
      <c r="N9" s="33">
        <f t="shared" si="3"/>
        <v>0</v>
      </c>
      <c r="O9" s="33">
        <f t="shared" si="4"/>
        <v>0</v>
      </c>
      <c r="P9" s="12"/>
    </row>
    <row r="10" spans="7:18" ht="23.25" thickBot="1" x14ac:dyDescent="0.25">
      <c r="G10" s="9"/>
      <c r="I10" s="33" t="s">
        <v>8</v>
      </c>
      <c r="J10" s="33">
        <v>1950</v>
      </c>
      <c r="K10" s="33">
        <f>IF(J10=MAX($J$5:$J$11),J10,0)</f>
        <v>1950</v>
      </c>
      <c r="L10" s="33">
        <f t="shared" si="1"/>
        <v>660</v>
      </c>
      <c r="M10" s="33">
        <f t="shared" si="2"/>
        <v>1290</v>
      </c>
      <c r="N10" s="33">
        <f t="shared" si="3"/>
        <v>660</v>
      </c>
      <c r="O10" s="33">
        <f t="shared" si="4"/>
        <v>1290</v>
      </c>
      <c r="P10" s="12"/>
    </row>
    <row r="11" spans="7:18" ht="23.25" thickBot="1" x14ac:dyDescent="0.25">
      <c r="G11" s="9"/>
      <c r="I11" s="33" t="s">
        <v>9</v>
      </c>
      <c r="J11" s="33">
        <v>1320</v>
      </c>
      <c r="K11" s="33">
        <f t="shared" si="0"/>
        <v>0</v>
      </c>
      <c r="L11" s="33">
        <f t="shared" si="1"/>
        <v>660</v>
      </c>
      <c r="M11" s="33">
        <f t="shared" si="2"/>
        <v>660</v>
      </c>
      <c r="N11" s="33">
        <f t="shared" si="3"/>
        <v>0</v>
      </c>
      <c r="O11" s="33">
        <f t="shared" si="4"/>
        <v>0</v>
      </c>
      <c r="P11" s="12"/>
    </row>
    <row r="12" spans="7:18" x14ac:dyDescent="0.2">
      <c r="G12" s="9"/>
      <c r="J12" s="14"/>
      <c r="K12"/>
      <c r="L12"/>
      <c r="P12" s="12"/>
    </row>
    <row r="13" spans="7:18" x14ac:dyDescent="0.2">
      <c r="G13" s="9"/>
      <c r="J13" s="14"/>
      <c r="K13"/>
      <c r="L13"/>
      <c r="P13" s="12"/>
    </row>
    <row r="14" spans="7:18" x14ac:dyDescent="0.2">
      <c r="G14" s="9"/>
      <c r="J14" s="14"/>
      <c r="K14" s="15"/>
      <c r="L14" s="16"/>
      <c r="M14" s="16"/>
      <c r="N14" s="16"/>
      <c r="O14" s="16"/>
      <c r="P14" s="12"/>
    </row>
    <row r="15" spans="7:18" x14ac:dyDescent="0.2">
      <c r="G15" s="9"/>
      <c r="I15" s="17"/>
      <c r="J15" s="18"/>
      <c r="K15" s="15"/>
      <c r="L15" s="16"/>
      <c r="M15" s="16"/>
      <c r="N15" s="16"/>
      <c r="O15" s="16"/>
      <c r="P15" s="12"/>
    </row>
    <row r="16" spans="7:18" x14ac:dyDescent="0.2">
      <c r="G16" s="9"/>
      <c r="I16" s="19"/>
      <c r="J16" s="20"/>
      <c r="K16" s="15"/>
      <c r="L16" s="16"/>
      <c r="M16" s="16"/>
      <c r="N16" s="16"/>
      <c r="O16" s="16"/>
      <c r="P16" s="12"/>
    </row>
    <row r="17" spans="7:16" x14ac:dyDescent="0.2">
      <c r="G17" s="9"/>
      <c r="H17" s="16"/>
      <c r="I17" s="20"/>
      <c r="J17" s="20"/>
      <c r="K17" s="16"/>
      <c r="L17" s="16"/>
      <c r="M17" s="16"/>
      <c r="N17" s="16"/>
      <c r="O17" s="16"/>
      <c r="P17" s="12"/>
    </row>
    <row r="18" spans="7:16" ht="15" thickBot="1" x14ac:dyDescent="0.25">
      <c r="G18" s="21"/>
      <c r="H18" s="22"/>
      <c r="I18" s="23"/>
      <c r="J18" s="23"/>
      <c r="K18" s="22"/>
      <c r="L18" s="22"/>
      <c r="M18" s="22"/>
      <c r="N18" s="22"/>
      <c r="O18" s="22"/>
      <c r="P18" s="2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Finall</vt:lpstr>
      <vt:lpstr>Finall (2)</vt:lpstr>
      <vt:lpstr>Finall (3)</vt:lpstr>
      <vt:lpstr>Finall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2018-03-26T08:15:29Z</dcterms:created>
  <dcterms:modified xsi:type="dcterms:W3CDTF">2018-03-26T16:54:30Z</dcterms:modified>
</cp:coreProperties>
</file>