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61208\Class_Files_961115\8\"/>
    </mc:Choice>
  </mc:AlternateContent>
  <bookViews>
    <workbookView xWindow="0" yWindow="0" windowWidth="6795" windowHeight="7620" activeTab="3"/>
  </bookViews>
  <sheets>
    <sheet name="Sheet1" sheetId="1" r:id="rId1"/>
    <sheet name="Sheet1 (2)" sheetId="2" r:id="rId2"/>
    <sheet name="Sheet1 (3)" sheetId="3" r:id="rId3"/>
    <sheet name="Sheet1 (4)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4" l="1"/>
  <c r="C8" i="4"/>
  <c r="C5" i="4"/>
  <c r="G6" i="3"/>
  <c r="D8" i="3"/>
  <c r="C10" i="2"/>
</calcChain>
</file>

<file path=xl/sharedStrings.xml><?xml version="1.0" encoding="utf-8"?>
<sst xmlns="http://schemas.openxmlformats.org/spreadsheetml/2006/main" count="16" uniqueCount="15">
  <si>
    <t>توابع مالی در اکسل</t>
  </si>
  <si>
    <t>نرخ بازده داخلی</t>
  </si>
  <si>
    <t>سرمایه گذاری اولیه</t>
  </si>
  <si>
    <t>ورودی سال 1</t>
  </si>
  <si>
    <t>ورودی سال 2</t>
  </si>
  <si>
    <t>ورودی سال 3</t>
  </si>
  <si>
    <t>ورودی سال 4</t>
  </si>
  <si>
    <t>ورودی سال 5</t>
  </si>
  <si>
    <t>ورودی سال 6</t>
  </si>
  <si>
    <t>ارزش خالص فعلی</t>
  </si>
  <si>
    <t>ارزش فعلی</t>
  </si>
  <si>
    <t>pmt</t>
  </si>
  <si>
    <t>rate</t>
  </si>
  <si>
    <t>type</t>
  </si>
  <si>
    <t>nper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</si>
</sst>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_-&quot;ريال&quot;;[Red]#,##0.00\-&quot;ريال&quot;"/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2"/>
      <color theme="1" tint="0.34998626667073579"/>
      <name val="B Titr"/>
      <charset val="178"/>
    </font>
    <font>
      <sz val="12"/>
      <color theme="0"/>
      <name val="B Titr"/>
      <charset val="178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1"/>
      <color theme="0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1">
      <alignment horizontal="center" vertical="center"/>
    </xf>
    <xf numFmtId="0" fontId="4" fillId="3" borderId="0">
      <alignment horizontal="center" vertical="center"/>
    </xf>
    <xf numFmtId="164" fontId="5" fillId="4" borderId="2">
      <alignment horizontal="center" vertical="center" shrinkToFit="1"/>
    </xf>
    <xf numFmtId="0" fontId="6" fillId="5" borderId="0">
      <alignment horizontal="center" vertical="center"/>
    </xf>
    <xf numFmtId="0" fontId="6" fillId="6" borderId="3">
      <alignment horizontal="center" vertical="center"/>
    </xf>
    <xf numFmtId="0" fontId="6" fillId="3" borderId="3">
      <alignment horizontal="center" vertical="center"/>
    </xf>
    <xf numFmtId="0" fontId="6" fillId="7" borderId="3">
      <alignment horizontal="center" vertical="center"/>
    </xf>
    <xf numFmtId="0" fontId="7" fillId="6" borderId="0">
      <alignment horizontal="centerContinuous" vertical="center"/>
    </xf>
  </cellStyleXfs>
  <cellXfs count="12">
    <xf numFmtId="0" fontId="0" fillId="0" borderId="0" xfId="0"/>
    <xf numFmtId="0" fontId="7" fillId="6" borderId="0" xfId="11">
      <alignment horizontal="centerContinuous" vertical="center"/>
    </xf>
    <xf numFmtId="164" fontId="0" fillId="0" borderId="0" xfId="1" applyNumberFormat="1" applyFont="1"/>
    <xf numFmtId="0" fontId="6" fillId="6" borderId="3" xfId="8">
      <alignment horizontal="center" vertical="center"/>
    </xf>
    <xf numFmtId="164" fontId="5" fillId="4" borderId="2" xfId="6">
      <alignment horizontal="center" vertical="center" shrinkToFit="1"/>
    </xf>
    <xf numFmtId="0" fontId="6" fillId="6" borderId="4" xfId="8" applyBorder="1">
      <alignment horizontal="center" vertical="center"/>
    </xf>
    <xf numFmtId="9" fontId="0" fillId="0" borderId="0" xfId="2" applyFont="1"/>
    <xf numFmtId="10" fontId="0" fillId="8" borderId="0" xfId="2" applyNumberFormat="1" applyFont="1" applyFill="1"/>
    <xf numFmtId="0" fontId="0" fillId="0" borderId="0" xfId="1" applyNumberFormat="1" applyFont="1"/>
    <xf numFmtId="8" fontId="0" fillId="0" borderId="0" xfId="0" applyNumberFormat="1"/>
    <xf numFmtId="1" fontId="0" fillId="0" borderId="0" xfId="0" applyNumberFormat="1"/>
    <xf numFmtId="9" fontId="0" fillId="0" borderId="0" xfId="0" applyNumberFormat="1"/>
  </cellXfs>
  <cellStyles count="12">
    <cellStyle name="Comma" xfId="1" builtinId="3"/>
    <cellStyle name="Normal" xfId="0" builtinId="0" customBuiltin="1"/>
    <cellStyle name="Percent" xfId="2" builtinId="5"/>
    <cellStyle name="Percent 2" xfId="3"/>
    <cellStyle name="خانه 3" xfId="4"/>
    <cellStyle name="خانه جدول 2" xfId="5"/>
    <cellStyle name="خانه های جدول" xfId="6"/>
    <cellStyle name="سرستون" xfId="7"/>
    <cellStyle name="سرستون جدول" xfId="8"/>
    <cellStyle name="سرستون دو" xfId="9"/>
    <cellStyle name="سرستون سه" xfId="10"/>
    <cellStyle name="هدر جدول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258535</xdr:colOff>
      <xdr:row>2</xdr:row>
      <xdr:rowOff>115660</xdr:rowOff>
    </xdr:from>
    <xdr:to>
      <xdr:col>10</xdr:col>
      <xdr:colOff>630011</xdr:colOff>
      <xdr:row>10</xdr:row>
      <xdr:rowOff>8163</xdr:rowOff>
    </xdr:to>
    <xdr:pic>
      <xdr:nvPicPr>
        <xdr:cNvPr id="2" name="Picture 1" descr="Image result for pv formul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0939525" y="585106"/>
          <a:ext cx="1745797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123825</xdr:rowOff>
    </xdr:to>
    <xdr:sp macro="" textlink="">
      <xdr:nvSpPr>
        <xdr:cNvPr id="1026" name="AutoShape 2" descr="Image result for pv formula"/>
        <xdr:cNvSpPr>
          <a:spLocks noChangeAspect="1" noChangeArrowheads="1"/>
        </xdr:cNvSpPr>
      </xdr:nvSpPr>
      <xdr:spPr bwMode="auto">
        <a:xfrm>
          <a:off x="11231727600" y="46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170089</xdr:colOff>
      <xdr:row>2</xdr:row>
      <xdr:rowOff>27214</xdr:rowOff>
    </xdr:from>
    <xdr:to>
      <xdr:col>7</xdr:col>
      <xdr:colOff>59541</xdr:colOff>
      <xdr:row>11</xdr:row>
      <xdr:rowOff>154898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53571477" y="496660"/>
          <a:ext cx="2638095" cy="17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14968</xdr:rowOff>
    </xdr:to>
    <xdr:sp macro="" textlink="">
      <xdr:nvSpPr>
        <xdr:cNvPr id="3" name="AutoShape 2" descr="Image result for pv formula"/>
        <xdr:cNvSpPr>
          <a:spLocks noChangeAspect="1" noChangeArrowheads="1"/>
        </xdr:cNvSpPr>
      </xdr:nvSpPr>
      <xdr:spPr bwMode="auto">
        <a:xfrm>
          <a:off x="11231727600" y="46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123825</xdr:rowOff>
    </xdr:to>
    <xdr:sp macro="" textlink="">
      <xdr:nvSpPr>
        <xdr:cNvPr id="2" name="AutoShape 2" descr="Image result for pv formula"/>
        <xdr:cNvSpPr>
          <a:spLocks noChangeAspect="1" noChangeArrowheads="1"/>
        </xdr:cNvSpPr>
      </xdr:nvSpPr>
      <xdr:spPr bwMode="auto">
        <a:xfrm>
          <a:off x="11231727600" y="476250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123825</xdr:rowOff>
    </xdr:to>
    <xdr:sp macro="" textlink="">
      <xdr:nvSpPr>
        <xdr:cNvPr id="2" name="AutoShape 2" descr="Image result for pv formula"/>
        <xdr:cNvSpPr>
          <a:spLocks noChangeAspect="1" noChangeArrowheads="1"/>
        </xdr:cNvSpPr>
      </xdr:nvSpPr>
      <xdr:spPr bwMode="auto">
        <a:xfrm>
          <a:off x="11231727600" y="46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showGridLines="0" rightToLeft="1" zoomScale="140" zoomScaleNormal="140" workbookViewId="0">
      <selection activeCell="D6" sqref="D6"/>
    </sheetView>
  </sheetViews>
  <sheetFormatPr defaultRowHeight="14.25" x14ac:dyDescent="0.2"/>
  <sheetData>
    <row r="1" spans="2:10" ht="22.5" x14ac:dyDescent="0.2">
      <c r="B1" s="1" t="s">
        <v>0</v>
      </c>
      <c r="C1" s="1"/>
      <c r="D1" s="1"/>
      <c r="E1" s="1"/>
      <c r="F1" s="1"/>
      <c r="G1" s="1"/>
      <c r="H1" s="1"/>
      <c r="I1" s="1"/>
      <c r="J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showGridLines="0" rightToLeft="1" zoomScale="140" zoomScaleNormal="140" workbookViewId="0">
      <selection activeCell="B12" sqref="B12"/>
    </sheetView>
  </sheetViews>
  <sheetFormatPr defaultRowHeight="14.25" x14ac:dyDescent="0.2"/>
  <cols>
    <col min="3" max="3" width="18.375" bestFit="1" customWidth="1"/>
    <col min="4" max="4" width="14.375" bestFit="1" customWidth="1"/>
  </cols>
  <sheetData>
    <row r="1" spans="2:10" ht="22.5" x14ac:dyDescent="0.2"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2:10" ht="15" thickBot="1" x14ac:dyDescent="0.25"/>
    <row r="3" spans="2:10" ht="23.25" thickBot="1" x14ac:dyDescent="0.25">
      <c r="C3" s="4">
        <v>-500000000</v>
      </c>
      <c r="D3" s="3" t="s">
        <v>2</v>
      </c>
    </row>
    <row r="4" spans="2:10" ht="23.25" thickBot="1" x14ac:dyDescent="0.25">
      <c r="C4" s="4">
        <v>100000000</v>
      </c>
      <c r="D4" s="3" t="s">
        <v>3</v>
      </c>
    </row>
    <row r="5" spans="2:10" ht="23.25" thickBot="1" x14ac:dyDescent="0.25">
      <c r="C5" s="4">
        <v>125000000</v>
      </c>
      <c r="D5" s="3" t="s">
        <v>4</v>
      </c>
    </row>
    <row r="6" spans="2:10" ht="23.25" thickBot="1" x14ac:dyDescent="0.25">
      <c r="C6" s="4">
        <v>200000000</v>
      </c>
      <c r="D6" s="3" t="s">
        <v>5</v>
      </c>
    </row>
    <row r="7" spans="2:10" ht="23.25" thickBot="1" x14ac:dyDescent="0.25">
      <c r="C7" s="4">
        <v>100000000</v>
      </c>
      <c r="D7" s="3" t="s">
        <v>6</v>
      </c>
    </row>
    <row r="8" spans="2:10" ht="23.25" thickBot="1" x14ac:dyDescent="0.25">
      <c r="C8" s="4">
        <v>85000000</v>
      </c>
      <c r="D8" s="3" t="s">
        <v>7</v>
      </c>
    </row>
    <row r="9" spans="2:10" ht="23.25" thickBot="1" x14ac:dyDescent="0.25">
      <c r="C9" s="4">
        <v>160000000</v>
      </c>
      <c r="D9" s="3" t="s">
        <v>8</v>
      </c>
    </row>
    <row r="10" spans="2:10" ht="22.5" x14ac:dyDescent="0.2">
      <c r="C10" s="7">
        <f>IRR(C3:C9)</f>
        <v>0.13652401701644501</v>
      </c>
      <c r="D10" s="5" t="s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"/>
  <sheetViews>
    <sheetView showGridLines="0" rightToLeft="1" zoomScale="140" zoomScaleNormal="140" workbookViewId="0">
      <selection activeCell="D12" sqref="D12"/>
    </sheetView>
  </sheetViews>
  <sheetFormatPr defaultRowHeight="14.25" x14ac:dyDescent="0.2"/>
  <cols>
    <col min="3" max="3" width="18.375" bestFit="1" customWidth="1"/>
    <col min="4" max="4" width="14.375" bestFit="1" customWidth="1"/>
  </cols>
  <sheetData>
    <row r="1" spans="2:10" ht="22.5" x14ac:dyDescent="0.2">
      <c r="B1" s="1" t="s">
        <v>9</v>
      </c>
      <c r="C1" s="1"/>
      <c r="D1" s="1"/>
      <c r="E1" s="1"/>
      <c r="F1" s="1"/>
      <c r="G1" s="1"/>
      <c r="H1" s="1"/>
      <c r="I1" s="1"/>
      <c r="J1" s="1"/>
    </row>
    <row r="4" spans="2:10" x14ac:dyDescent="0.2">
      <c r="D4" s="8">
        <v>-200000</v>
      </c>
    </row>
    <row r="5" spans="2:10" x14ac:dyDescent="0.2">
      <c r="D5">
        <v>120000</v>
      </c>
    </row>
    <row r="6" spans="2:10" x14ac:dyDescent="0.2">
      <c r="D6">
        <v>110000</v>
      </c>
      <c r="G6">
        <f>SUM(D5:D7)</f>
        <v>380000</v>
      </c>
    </row>
    <row r="7" spans="2:10" x14ac:dyDescent="0.2">
      <c r="D7">
        <v>150000</v>
      </c>
    </row>
    <row r="8" spans="2:10" x14ac:dyDescent="0.2">
      <c r="D8" s="10">
        <f>NPV(13%,D4:D7)</f>
        <v>85219.778564830689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"/>
  <sheetViews>
    <sheetView showGridLines="0" rightToLeft="1" tabSelected="1" topLeftCell="D1" zoomScale="140" zoomScaleNormal="140" workbookViewId="0">
      <selection activeCell="I8" sqref="I8"/>
    </sheetView>
  </sheetViews>
  <sheetFormatPr defaultRowHeight="14.25" x14ac:dyDescent="0.2"/>
  <cols>
    <col min="3" max="3" width="18.375" bestFit="1" customWidth="1"/>
    <col min="4" max="4" width="14.375" bestFit="1" customWidth="1"/>
    <col min="9" max="9" width="17.25" bestFit="1" customWidth="1"/>
  </cols>
  <sheetData>
    <row r="1" spans="2:10" ht="22.5" x14ac:dyDescent="0.2">
      <c r="B1" s="1" t="s">
        <v>10</v>
      </c>
      <c r="C1" s="1"/>
      <c r="D1" s="1"/>
      <c r="E1" s="1"/>
      <c r="F1" s="1"/>
      <c r="G1" s="1"/>
      <c r="H1" s="1"/>
      <c r="I1" s="1"/>
      <c r="J1" s="1"/>
    </row>
    <row r="4" spans="2:10" x14ac:dyDescent="0.2">
      <c r="C4" s="2">
        <v>-1000000</v>
      </c>
      <c r="D4" t="s">
        <v>11</v>
      </c>
      <c r="I4" s="2">
        <v>24000000</v>
      </c>
    </row>
    <row r="5" spans="2:10" x14ac:dyDescent="0.2">
      <c r="C5" s="6">
        <f>24%/12</f>
        <v>0.02</v>
      </c>
      <c r="D5" t="s">
        <v>12</v>
      </c>
      <c r="I5" s="11">
        <v>0.22</v>
      </c>
    </row>
    <row r="6" spans="2:10" x14ac:dyDescent="0.2">
      <c r="C6">
        <v>0</v>
      </c>
      <c r="D6" t="s">
        <v>13</v>
      </c>
      <c r="I6">
        <v>0</v>
      </c>
    </row>
    <row r="7" spans="2:10" x14ac:dyDescent="0.2">
      <c r="C7">
        <v>24</v>
      </c>
      <c r="D7" t="s">
        <v>14</v>
      </c>
    </row>
    <row r="8" spans="2:10" x14ac:dyDescent="0.2">
      <c r="C8" s="9">
        <f>PV(C5,C7,C4,,0)</f>
        <v>18913925.603057757</v>
      </c>
      <c r="I8" s="9">
        <f>PV(I5,5,0,I4)</f>
        <v>-8879982.0590263288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Sheet1 (3)</vt:lpstr>
      <vt:lpstr>Sheet1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</dc:creator>
  <cp:lastModifiedBy>ALIREZA</cp:lastModifiedBy>
  <dcterms:created xsi:type="dcterms:W3CDTF">2018-05-16T03:46:40Z</dcterms:created>
  <dcterms:modified xsi:type="dcterms:W3CDTF">2018-05-16T05:00:05Z</dcterms:modified>
</cp:coreProperties>
</file>